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airyaustralia-my.sharepoint.com/personal/vanessa_fischer_dairyaustralia_com_au/Documents/Documents/_H Drive/"/>
    </mc:Choice>
  </mc:AlternateContent>
  <xr:revisionPtr revIDLastSave="0" documentId="8_{80AF8701-7DF5-4389-AAF2-A94AFE56622C}" xr6:coauthVersionLast="47" xr6:coauthVersionMax="47" xr10:uidLastSave="{00000000-0000-0000-0000-000000000000}"/>
  <bookViews>
    <workbookView xWindow="-110" yWindow="-110" windowWidth="19420" windowHeight="11500" xr2:uid="{00000000-000D-0000-FFFF-FFFF00000000}"/>
  </bookViews>
  <sheets>
    <sheet name="Milk Production National 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2" i="1" l="1"/>
  <c r="I31" i="1"/>
  <c r="I30" i="1"/>
  <c r="I29" i="1"/>
  <c r="I28" i="1"/>
  <c r="I27" i="1"/>
  <c r="I26" i="1"/>
  <c r="I25" i="1"/>
  <c r="I24" i="1"/>
  <c r="I23" i="1"/>
  <c r="I22" i="1"/>
  <c r="I21" i="1"/>
  <c r="I20" i="1"/>
  <c r="I19" i="1"/>
  <c r="I18" i="1"/>
  <c r="I17" i="1"/>
  <c r="I16" i="1"/>
  <c r="I15" i="1"/>
  <c r="I14" i="1"/>
  <c r="I13" i="1"/>
  <c r="I12" i="1"/>
  <c r="I11" i="1"/>
  <c r="I10" i="1"/>
  <c r="I9" i="1"/>
  <c r="I8" i="1"/>
  <c r="P140" i="1"/>
  <c r="I140" i="1"/>
  <c r="P139" i="1"/>
  <c r="I139" i="1"/>
  <c r="P138" i="1"/>
  <c r="I138" i="1"/>
  <c r="P137" i="1"/>
  <c r="I137" i="1"/>
  <c r="P136" i="1"/>
  <c r="I136" i="1"/>
  <c r="P135" i="1"/>
  <c r="I135" i="1"/>
  <c r="P134" i="1"/>
  <c r="I134" i="1"/>
  <c r="P133" i="1"/>
  <c r="I133" i="1"/>
  <c r="P132" i="1"/>
  <c r="I132" i="1"/>
  <c r="P131" i="1"/>
  <c r="I131" i="1"/>
  <c r="P130" i="1"/>
  <c r="I130" i="1"/>
  <c r="P129" i="1"/>
  <c r="I129" i="1"/>
  <c r="P128" i="1"/>
  <c r="I128" i="1"/>
  <c r="P127" i="1"/>
  <c r="I127" i="1"/>
  <c r="P126" i="1"/>
  <c r="I126" i="1"/>
  <c r="P125" i="1"/>
  <c r="I125" i="1"/>
  <c r="P124" i="1"/>
  <c r="I124" i="1"/>
  <c r="P123" i="1"/>
  <c r="I123" i="1"/>
  <c r="P122" i="1"/>
  <c r="I122" i="1"/>
  <c r="P121" i="1"/>
  <c r="I121" i="1"/>
  <c r="P120" i="1"/>
  <c r="I120" i="1"/>
  <c r="P119" i="1"/>
  <c r="I119" i="1"/>
  <c r="P118" i="1"/>
  <c r="I118" i="1"/>
  <c r="P117" i="1"/>
  <c r="I117" i="1"/>
  <c r="P116" i="1"/>
  <c r="I116" i="1"/>
  <c r="P104" i="1"/>
  <c r="I104" i="1"/>
  <c r="P103" i="1"/>
  <c r="I103" i="1"/>
  <c r="P102" i="1"/>
  <c r="I102" i="1"/>
  <c r="P101" i="1"/>
  <c r="I101" i="1"/>
  <c r="P100" i="1"/>
  <c r="I100" i="1"/>
  <c r="P99" i="1"/>
  <c r="I99" i="1"/>
  <c r="P98" i="1"/>
  <c r="I98" i="1"/>
  <c r="P97" i="1"/>
  <c r="I97" i="1"/>
  <c r="P96" i="1"/>
  <c r="I96" i="1"/>
  <c r="P95" i="1"/>
  <c r="I95" i="1"/>
  <c r="P94" i="1"/>
  <c r="I94" i="1"/>
  <c r="P93" i="1"/>
  <c r="I93" i="1"/>
  <c r="P92" i="1"/>
  <c r="I92" i="1"/>
  <c r="P91" i="1"/>
  <c r="I91" i="1"/>
  <c r="P90" i="1"/>
  <c r="I90" i="1"/>
  <c r="P89" i="1"/>
  <c r="I89" i="1"/>
  <c r="P88" i="1"/>
  <c r="I88" i="1"/>
  <c r="P87" i="1"/>
  <c r="I87" i="1"/>
  <c r="P86" i="1"/>
  <c r="I86" i="1"/>
  <c r="P85" i="1"/>
  <c r="I85" i="1"/>
  <c r="P84" i="1"/>
  <c r="I84" i="1"/>
  <c r="P83" i="1"/>
  <c r="I83" i="1"/>
  <c r="P82" i="1"/>
  <c r="I82" i="1"/>
  <c r="P81" i="1"/>
  <c r="I81" i="1"/>
  <c r="P80" i="1"/>
  <c r="I80" i="1"/>
  <c r="P68" i="1"/>
  <c r="P67" i="1"/>
  <c r="P66" i="1"/>
  <c r="P65" i="1"/>
  <c r="P64" i="1"/>
  <c r="P63" i="1"/>
  <c r="P62" i="1"/>
  <c r="P61" i="1"/>
  <c r="P60" i="1"/>
  <c r="P59" i="1"/>
  <c r="P58" i="1"/>
  <c r="P57" i="1"/>
  <c r="P56" i="1"/>
  <c r="P55" i="1"/>
  <c r="P54" i="1"/>
  <c r="P53" i="1"/>
  <c r="P52" i="1"/>
  <c r="P51" i="1"/>
  <c r="P50" i="1"/>
  <c r="P49" i="1"/>
  <c r="P48" i="1"/>
  <c r="P47" i="1"/>
  <c r="P46" i="1"/>
  <c r="P45" i="1"/>
  <c r="P44" i="1"/>
  <c r="I46" i="1"/>
  <c r="I47" i="1"/>
  <c r="I48" i="1"/>
  <c r="I49" i="1"/>
  <c r="I50" i="1"/>
  <c r="I51" i="1"/>
  <c r="I52" i="1"/>
  <c r="I53" i="1"/>
  <c r="I54" i="1"/>
  <c r="I55" i="1"/>
  <c r="I56" i="1"/>
  <c r="I57" i="1"/>
  <c r="I58" i="1"/>
  <c r="I59" i="1"/>
  <c r="I60" i="1"/>
  <c r="I61" i="1"/>
  <c r="I62" i="1"/>
  <c r="I63" i="1"/>
  <c r="I64" i="1"/>
  <c r="I65" i="1"/>
  <c r="I66" i="1"/>
  <c r="I67" i="1"/>
  <c r="I68" i="1"/>
  <c r="I44" i="1"/>
  <c r="I45" i="1"/>
</calcChain>
</file>

<file path=xl/sharedStrings.xml><?xml version="1.0" encoding="utf-8"?>
<sst xmlns="http://schemas.openxmlformats.org/spreadsheetml/2006/main" count="231" uniqueCount="43">
  <si>
    <t>Milk Production Report</t>
  </si>
  <si>
    <t>(Million Litres)</t>
  </si>
  <si>
    <t/>
  </si>
  <si>
    <t>New South Wales</t>
  </si>
  <si>
    <t>Victoria</t>
  </si>
  <si>
    <t>Queensland</t>
  </si>
  <si>
    <t>South Australia</t>
  </si>
  <si>
    <t>Western Australia</t>
  </si>
  <si>
    <t>Tasmania</t>
  </si>
  <si>
    <t>Australia</t>
  </si>
  <si>
    <t>24/25</t>
  </si>
  <si>
    <t>25/26</t>
  </si>
  <si>
    <t>July</t>
  </si>
  <si>
    <t>YTD</t>
  </si>
  <si>
    <t>August</t>
  </si>
  <si>
    <t>September</t>
  </si>
  <si>
    <t>October</t>
  </si>
  <si>
    <t>November</t>
  </si>
  <si>
    <t>December</t>
  </si>
  <si>
    <t>January</t>
  </si>
  <si>
    <t>February</t>
  </si>
  <si>
    <t>March</t>
  </si>
  <si>
    <t>April</t>
  </si>
  <si>
    <t>May</t>
  </si>
  <si>
    <t>June</t>
  </si>
  <si>
    <t>Total</t>
  </si>
  <si>
    <t>20/21</t>
  </si>
  <si>
    <t>21/22</t>
  </si>
  <si>
    <t>22/23</t>
  </si>
  <si>
    <t>23/24</t>
  </si>
  <si>
    <t>20/21 to 25/26 by State</t>
  </si>
  <si>
    <t>Var%</t>
  </si>
  <si>
    <t>Var% refers to change in milk production from 2024/25 to 2025/26</t>
  </si>
  <si>
    <r>
      <t xml:space="preserve">Source: </t>
    </r>
    <r>
      <rPr>
        <sz val="8"/>
        <color rgb="FF001641"/>
        <rFont val="Aptos Narrow"/>
        <family val="2"/>
      </rPr>
      <t xml:space="preserve">Dairy Manufacturers.  </t>
    </r>
    <r>
      <rPr>
        <b/>
        <sz val="8"/>
        <color rgb="FF001641"/>
        <rFont val="Aptos Narrow"/>
        <family val="2"/>
      </rPr>
      <t xml:space="preserve">Produced by </t>
    </r>
    <r>
      <rPr>
        <sz val="8"/>
        <color rgb="FF001641"/>
        <rFont val="Aptos Narrow"/>
        <family val="2"/>
      </rPr>
      <t>the Economics, Data and Insights team at Dairy Australia.</t>
    </r>
  </si>
  <si>
    <r>
      <t>Disclaimer</t>
    </r>
    <r>
      <rPr>
        <sz val="8"/>
        <color rgb="FF001641"/>
        <rFont val="Aptos Narrow"/>
        <family val="2"/>
      </rPr>
      <t xml:space="preserve"> Dairy Australia has completed a review of milk production data. New and revised data became available. As such, retrospective revisions have been applied.
These reports contain data voluntarily contributed from processors, with retrospective adjustments possible if new or revised data is received. The content of this publication is provided for general information only and has not been prepared to address your specific circumstances. We do not guarantee the completeness, accuracy or timeliness of the information.</t>
    </r>
  </si>
  <si>
    <t>Region Share</t>
  </si>
  <si>
    <t>Average Milkfat &amp; Protein (%)</t>
  </si>
  <si>
    <t>Milkfat</t>
  </si>
  <si>
    <t>Protein</t>
  </si>
  <si>
    <t>NSW</t>
  </si>
  <si>
    <t>SA</t>
  </si>
  <si>
    <t>WA</t>
  </si>
  <si>
    <t>(Percentage Share of National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</si>
</sst>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0"/>
    <numFmt numFmtId="165" formatCode="0.0%"/>
  </numFmts>
  <fonts count="19" x14ac:knownFonts="1">
    <font>
      <sz val="11"/>
      <color rgb="FF000000"/>
      <name val="Calibri"/>
      <family val="2"/>
      <scheme val="minor"/>
    </font>
    <font>
      <sz val="11"/>
      <color rgb="FF000000"/>
      <name val="Calibri"/>
      <family val="2"/>
      <scheme val="minor"/>
    </font>
    <font>
      <b/>
      <sz val="8"/>
      <color rgb="FF001641"/>
      <name val="Aptos Narrow"/>
      <family val="2"/>
    </font>
    <font>
      <sz val="10"/>
      <color rgb="FF000000"/>
      <name val="Aptos Narrow"/>
      <family val="2"/>
    </font>
    <font>
      <sz val="8"/>
      <color rgb="FF001641"/>
      <name val="Aptos Narrow"/>
      <family val="2"/>
    </font>
    <font>
      <sz val="11"/>
      <name val="Aptos Narrow"/>
      <family val="2"/>
    </font>
    <font>
      <b/>
      <sz val="18"/>
      <color rgb="FFFFFFFF"/>
      <name val="Aptos Narrow"/>
      <family val="2"/>
    </font>
    <font>
      <b/>
      <sz val="14"/>
      <color rgb="FFFFFFFF"/>
      <name val="Aptos Narrow"/>
      <family val="2"/>
    </font>
    <font>
      <b/>
      <sz val="10"/>
      <color rgb="FFFFFFFF"/>
      <name val="Aptos Narrow"/>
      <family val="2"/>
    </font>
    <font>
      <sz val="9"/>
      <color rgb="FF000000"/>
      <name val="Aptos Narrow"/>
      <family val="2"/>
    </font>
    <font>
      <b/>
      <sz val="9"/>
      <color rgb="FF001641"/>
      <name val="Aptos Narrow"/>
      <family val="2"/>
    </font>
    <font>
      <sz val="9"/>
      <name val="Aptos Narrow"/>
      <family val="2"/>
    </font>
    <font>
      <sz val="9"/>
      <color rgb="FF001641"/>
      <name val="Aptos Narrow"/>
      <family val="2"/>
    </font>
    <font>
      <sz val="11"/>
      <name val="Calibri"/>
      <family val="2"/>
    </font>
    <font>
      <sz val="10"/>
      <color rgb="FF001641"/>
      <name val="Aptos Narrow"/>
      <family val="2"/>
    </font>
    <font>
      <b/>
      <sz val="11"/>
      <name val="Calibri"/>
      <family val="2"/>
    </font>
    <font>
      <b/>
      <sz val="10"/>
      <color rgb="FF001641"/>
      <name val="Aptos Narrow"/>
      <family val="2"/>
    </font>
    <font>
      <sz val="10"/>
      <name val="Aptos Narrow"/>
      <family val="2"/>
    </font>
    <font>
      <b/>
      <sz val="10"/>
      <name val="Aptos Narrow"/>
      <family val="2"/>
    </font>
  </fonts>
  <fills count="6">
    <fill>
      <patternFill patternType="none"/>
    </fill>
    <fill>
      <patternFill patternType="gray125"/>
    </fill>
    <fill>
      <patternFill patternType="solid">
        <fgColor rgb="FF001641"/>
        <bgColor rgb="FF001641"/>
      </patternFill>
    </fill>
    <fill>
      <patternFill patternType="solid">
        <fgColor rgb="FFC9E9EB"/>
        <bgColor rgb="FFC9E9EB"/>
      </patternFill>
    </fill>
    <fill>
      <patternFill patternType="solid">
        <fgColor rgb="FFFFFFFF"/>
        <bgColor rgb="FFFFFFFF"/>
      </patternFill>
    </fill>
    <fill>
      <patternFill patternType="solid">
        <fgColor rgb="FFE8F5F5"/>
        <bgColor rgb="FFE8F5F5"/>
      </patternFill>
    </fill>
  </fills>
  <borders count="6">
    <border>
      <left/>
      <right/>
      <top/>
      <bottom/>
      <diagonal/>
    </border>
    <border>
      <left/>
      <right/>
      <top/>
      <bottom style="thin">
        <color rgb="FFC9E9EB"/>
      </bottom>
      <diagonal/>
    </border>
    <border>
      <left/>
      <right style="thin">
        <color rgb="FFC9E9EB"/>
      </right>
      <top/>
      <bottom/>
      <diagonal/>
    </border>
    <border>
      <left/>
      <right style="thin">
        <color rgb="FFC9E9EB"/>
      </right>
      <top/>
      <bottom style="thin">
        <color rgb="FFC9E9EB"/>
      </bottom>
      <diagonal/>
    </border>
    <border>
      <left/>
      <right style="thin">
        <color rgb="FF001641"/>
      </right>
      <top/>
      <bottom/>
      <diagonal/>
    </border>
    <border>
      <left/>
      <right style="thin">
        <color rgb="FF001641"/>
      </right>
      <top/>
      <bottom style="thin">
        <color rgb="FFC9E9EB"/>
      </bottom>
      <diagonal/>
    </border>
  </borders>
  <cellStyleXfs count="2">
    <xf numFmtId="0" fontId="0" fillId="0" borderId="0"/>
    <xf numFmtId="9" fontId="1" fillId="0" borderId="0" applyFont="0" applyFill="0" applyBorder="0" applyAlignment="0" applyProtection="0"/>
  </cellStyleXfs>
  <cellXfs count="59">
    <xf numFmtId="0" fontId="0" fillId="0" borderId="0" xfId="0"/>
    <xf numFmtId="0" fontId="2" fillId="0" borderId="0" xfId="0" applyFont="1" applyAlignment="1">
      <alignment vertical="center" readingOrder="1"/>
    </xf>
    <xf numFmtId="0" fontId="3" fillId="0" borderId="0" xfId="0" applyFont="1" applyAlignment="1">
      <alignment vertical="top" wrapText="1" readingOrder="1"/>
    </xf>
    <xf numFmtId="164" fontId="2" fillId="0" borderId="0" xfId="0" applyNumberFormat="1" applyFont="1" applyAlignment="1">
      <alignment vertical="center" wrapText="1" readingOrder="1"/>
    </xf>
    <xf numFmtId="0" fontId="2" fillId="0" borderId="0" xfId="0" applyFont="1" applyAlignment="1">
      <alignment vertical="center" wrapText="1" readingOrder="1"/>
    </xf>
    <xf numFmtId="0" fontId="4" fillId="0" borderId="0" xfId="0" applyFont="1" applyAlignment="1">
      <alignment vertical="center" wrapText="1" readingOrder="1"/>
    </xf>
    <xf numFmtId="0" fontId="5" fillId="2" borderId="0" xfId="0" applyFont="1" applyFill="1" applyAlignment="1">
      <alignment vertical="top" wrapText="1"/>
    </xf>
    <xf numFmtId="0" fontId="6" fillId="2" borderId="0" xfId="0" applyFont="1" applyFill="1" applyAlignment="1">
      <alignment vertical="top" readingOrder="1"/>
    </xf>
    <xf numFmtId="0" fontId="5" fillId="0" borderId="0" xfId="0" applyFont="1"/>
    <xf numFmtId="0" fontId="5" fillId="2" borderId="0" xfId="0" applyFont="1" applyFill="1" applyAlignment="1">
      <alignment vertical="top"/>
    </xf>
    <xf numFmtId="0" fontId="7" fillId="2" borderId="0" xfId="0" applyFont="1" applyFill="1" applyAlignment="1">
      <alignment vertical="top" readingOrder="1"/>
    </xf>
    <xf numFmtId="0" fontId="8" fillId="2" borderId="0" xfId="0" applyFont="1" applyFill="1" applyAlignment="1">
      <alignment vertical="top" readingOrder="1"/>
    </xf>
    <xf numFmtId="0" fontId="9" fillId="3" borderId="0" xfId="0" applyFont="1" applyFill="1" applyAlignment="1">
      <alignment vertical="center" wrapText="1" readingOrder="1"/>
    </xf>
    <xf numFmtId="0" fontId="10" fillId="3" borderId="0" xfId="0" applyFont="1" applyFill="1" applyAlignment="1">
      <alignment horizontal="center" vertical="center" wrapText="1" readingOrder="1"/>
    </xf>
    <xf numFmtId="0" fontId="11" fillId="3" borderId="0" xfId="0" applyFont="1" applyFill="1" applyAlignment="1">
      <alignment vertical="top" wrapText="1"/>
    </xf>
    <xf numFmtId="165" fontId="10" fillId="3" borderId="4" xfId="1" applyNumberFormat="1" applyFont="1" applyFill="1" applyBorder="1" applyAlignment="1">
      <alignment horizontal="center" vertical="center" wrapText="1" readingOrder="1"/>
    </xf>
    <xf numFmtId="0" fontId="10" fillId="3" borderId="0" xfId="0" applyFont="1" applyFill="1" applyAlignment="1">
      <alignment horizontal="center" wrapText="1" readingOrder="1"/>
    </xf>
    <xf numFmtId="165" fontId="10" fillId="3" borderId="0" xfId="1" applyNumberFormat="1" applyFont="1" applyFill="1" applyBorder="1" applyAlignment="1">
      <alignment horizontal="center" vertical="center" wrapText="1" readingOrder="1"/>
    </xf>
    <xf numFmtId="0" fontId="12" fillId="0" borderId="1" xfId="0" applyFont="1" applyBorder="1" applyAlignment="1">
      <alignment vertical="top" wrapText="1" readingOrder="1"/>
    </xf>
    <xf numFmtId="164" fontId="12" fillId="0" borderId="0" xfId="0" applyNumberFormat="1" applyFont="1" applyAlignment="1">
      <alignment vertical="center" wrapText="1" readingOrder="1"/>
    </xf>
    <xf numFmtId="164" fontId="12" fillId="0" borderId="2" xfId="0" applyNumberFormat="1" applyFont="1" applyBorder="1" applyAlignment="1">
      <alignment vertical="center" wrapText="1" readingOrder="1"/>
    </xf>
    <xf numFmtId="165" fontId="12" fillId="0" borderId="4" xfId="1" applyNumberFormat="1" applyFont="1" applyBorder="1" applyAlignment="1">
      <alignment vertical="center" wrapText="1" readingOrder="1"/>
    </xf>
    <xf numFmtId="165" fontId="12" fillId="0" borderId="0" xfId="1" applyNumberFormat="1" applyFont="1" applyAlignment="1">
      <alignment vertical="center" wrapText="1" readingOrder="1"/>
    </xf>
    <xf numFmtId="0" fontId="12" fillId="4" borderId="1" xfId="0" applyFont="1" applyFill="1" applyBorder="1" applyAlignment="1">
      <alignment vertical="center" wrapText="1" readingOrder="1"/>
    </xf>
    <xf numFmtId="164" fontId="12" fillId="5" borderId="1" xfId="0" applyNumberFormat="1" applyFont="1" applyFill="1" applyBorder="1" applyAlignment="1">
      <alignment vertical="center" wrapText="1" readingOrder="1"/>
    </xf>
    <xf numFmtId="164" fontId="12" fillId="5" borderId="3" xfId="0" applyNumberFormat="1" applyFont="1" applyFill="1" applyBorder="1" applyAlignment="1">
      <alignment vertical="center" wrapText="1" readingOrder="1"/>
    </xf>
    <xf numFmtId="165" fontId="12" fillId="5" borderId="5" xfId="1" applyNumberFormat="1" applyFont="1" applyFill="1" applyBorder="1" applyAlignment="1">
      <alignment vertical="center" wrapText="1" readingOrder="1"/>
    </xf>
    <xf numFmtId="165" fontId="12" fillId="5" borderId="1" xfId="1" applyNumberFormat="1" applyFont="1" applyFill="1" applyBorder="1" applyAlignment="1">
      <alignment vertical="center" wrapText="1" readingOrder="1"/>
    </xf>
    <xf numFmtId="0" fontId="10" fillId="0" borderId="1" xfId="0" applyFont="1" applyBorder="1" applyAlignment="1">
      <alignment vertical="center" wrapText="1" readingOrder="1"/>
    </xf>
    <xf numFmtId="164" fontId="10" fillId="0" borderId="1" xfId="0" applyNumberFormat="1" applyFont="1" applyBorder="1" applyAlignment="1">
      <alignment vertical="center" wrapText="1" readingOrder="1"/>
    </xf>
    <xf numFmtId="164" fontId="10" fillId="0" borderId="3" xfId="0" applyNumberFormat="1" applyFont="1" applyBorder="1" applyAlignment="1">
      <alignment vertical="center" wrapText="1" readingOrder="1"/>
    </xf>
    <xf numFmtId="165" fontId="10" fillId="0" borderId="5" xfId="1" applyNumberFormat="1" applyFont="1" applyBorder="1" applyAlignment="1">
      <alignment vertical="center" wrapText="1" readingOrder="1"/>
    </xf>
    <xf numFmtId="165" fontId="10" fillId="0" borderId="1" xfId="1" applyNumberFormat="1" applyFont="1" applyBorder="1" applyAlignment="1">
      <alignment vertical="center" wrapText="1" readingOrder="1"/>
    </xf>
    <xf numFmtId="0" fontId="10" fillId="0" borderId="0" xfId="0" applyFont="1" applyAlignment="1">
      <alignment vertical="center" wrapText="1" readingOrder="1"/>
    </xf>
    <xf numFmtId="164" fontId="10" fillId="0" borderId="0" xfId="0" applyNumberFormat="1" applyFont="1" applyAlignment="1">
      <alignment vertical="center" wrapText="1" readingOrder="1"/>
    </xf>
    <xf numFmtId="165" fontId="10" fillId="0" borderId="0" xfId="1" applyNumberFormat="1" applyFont="1" applyBorder="1" applyAlignment="1">
      <alignment vertical="center" wrapText="1" readingOrder="1"/>
    </xf>
    <xf numFmtId="0" fontId="5" fillId="0" borderId="0" xfId="0" applyFont="1" applyAlignment="1">
      <alignment wrapText="1"/>
    </xf>
    <xf numFmtId="0" fontId="13" fillId="0" borderId="0" xfId="0" applyFont="1"/>
    <xf numFmtId="165" fontId="14" fillId="0" borderId="0" xfId="1" applyNumberFormat="1" applyFont="1" applyAlignment="1">
      <alignment horizontal="center" vertical="center"/>
    </xf>
    <xf numFmtId="10" fontId="14" fillId="0" borderId="0" xfId="1" applyNumberFormat="1" applyFont="1" applyAlignment="1">
      <alignment horizontal="center" vertical="center"/>
    </xf>
    <xf numFmtId="0" fontId="15" fillId="0" borderId="0" xfId="0" applyFont="1"/>
    <xf numFmtId="0" fontId="16" fillId="0" borderId="0" xfId="0" applyFont="1" applyAlignment="1">
      <alignment horizontal="center" vertical="center" wrapText="1" readingOrder="1"/>
    </xf>
    <xf numFmtId="0" fontId="17" fillId="0" borderId="0" xfId="0" applyFont="1"/>
    <xf numFmtId="0" fontId="16" fillId="0" borderId="0" xfId="0" applyFont="1" applyAlignment="1">
      <alignment vertical="center" wrapText="1" readingOrder="1"/>
    </xf>
    <xf numFmtId="0" fontId="16" fillId="0" borderId="0" xfId="0" applyFont="1" applyAlignment="1">
      <alignment vertical="center" readingOrder="1"/>
    </xf>
    <xf numFmtId="0" fontId="16" fillId="0" borderId="0" xfId="0" applyFont="1" applyAlignment="1">
      <alignment wrapText="1" readingOrder="1"/>
    </xf>
    <xf numFmtId="0" fontId="18" fillId="0" borderId="0" xfId="0" applyFont="1"/>
    <xf numFmtId="0" fontId="16" fillId="0" borderId="0" xfId="0" applyFont="1" applyAlignment="1">
      <alignment vertical="top" wrapText="1" readingOrder="1"/>
    </xf>
    <xf numFmtId="0" fontId="6" fillId="2" borderId="0" xfId="0" applyFont="1" applyFill="1" applyAlignment="1">
      <alignment horizontal="center" vertical="top" readingOrder="1"/>
    </xf>
    <xf numFmtId="0" fontId="7" fillId="2" borderId="0" xfId="0" applyFont="1" applyFill="1" applyAlignment="1">
      <alignment horizontal="center" vertical="top" readingOrder="1"/>
    </xf>
    <xf numFmtId="0" fontId="10" fillId="3" borderId="0" xfId="0" applyFont="1" applyFill="1" applyAlignment="1">
      <alignment horizontal="center" vertical="center" wrapText="1" readingOrder="1"/>
    </xf>
    <xf numFmtId="0" fontId="8" fillId="2" borderId="0" xfId="0" applyFont="1" applyFill="1" applyAlignment="1">
      <alignment horizontal="center" vertical="top" readingOrder="1"/>
    </xf>
    <xf numFmtId="0" fontId="2" fillId="0" borderId="0" xfId="0" applyFont="1" applyAlignment="1">
      <alignment vertical="top" wrapText="1" readingOrder="1"/>
    </xf>
    <xf numFmtId="0" fontId="10" fillId="3" borderId="4" xfId="0" applyFont="1" applyFill="1" applyBorder="1" applyAlignment="1">
      <alignment horizontal="center" vertical="center" wrapText="1" readingOrder="1"/>
    </xf>
    <xf numFmtId="0" fontId="16" fillId="0" borderId="0" xfId="0" applyFont="1" applyAlignment="1">
      <alignment horizontal="center" vertical="center" wrapText="1" readingOrder="1"/>
    </xf>
    <xf numFmtId="0" fontId="16" fillId="0" borderId="0" xfId="0" applyFont="1" applyAlignment="1">
      <alignment horizontal="center" vertical="top" wrapText="1" readingOrder="1"/>
    </xf>
    <xf numFmtId="0" fontId="16" fillId="0" borderId="0" xfId="0" applyFont="1" applyAlignment="1">
      <alignment horizontal="left" vertical="center" wrapText="1" readingOrder="1"/>
    </xf>
    <xf numFmtId="0" fontId="2" fillId="0" borderId="0" xfId="0" applyFont="1" applyAlignment="1">
      <alignment horizontal="left" vertical="top" wrapText="1" readingOrder="1"/>
    </xf>
    <xf numFmtId="0" fontId="7" fillId="2" borderId="0" xfId="0" applyFont="1" applyFill="1" applyAlignment="1">
      <alignment horizontal="center" vertical="center" readingOrder="1"/>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641"/>
      <rgbColor rgb="00FFFFFF"/>
      <rgbColor rgb="00C9E9EB"/>
      <rgbColor rgb="00E8F5F5"/>
      <rgbColor rgb="001A3B69"/>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16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164913</xdr:colOff>
      <xdr:row>36</xdr:row>
      <xdr:rowOff>30443</xdr:rowOff>
    </xdr:from>
    <xdr:to>
      <xdr:col>3</xdr:col>
      <xdr:colOff>227524</xdr:colOff>
      <xdr:row>39</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433854" y="97678"/>
          <a:ext cx="1295258" cy="597087"/>
        </a:xfrm>
        <a:prstGeom prst="rect">
          <a:avLst/>
        </a:prstGeom>
      </xdr:spPr>
    </xdr:pic>
    <xdr:clientData/>
  </xdr:twoCellAnchor>
  <xdr:twoCellAnchor>
    <xdr:from>
      <xdr:col>1</xdr:col>
      <xdr:colOff>161738</xdr:colOff>
      <xdr:row>72</xdr:row>
      <xdr:rowOff>27268</xdr:rowOff>
    </xdr:from>
    <xdr:to>
      <xdr:col>3</xdr:col>
      <xdr:colOff>227524</xdr:colOff>
      <xdr:row>75</xdr:row>
      <xdr:rowOff>0</xdr:rowOff>
    </xdr:to>
    <xdr:pic>
      <xdr:nvPicPr>
        <xdr:cNvPr id="10" name="Picture 9">
          <a:extLst>
            <a:ext uri="{FF2B5EF4-FFF2-40B4-BE49-F238E27FC236}">
              <a16:creationId xmlns:a16="http://schemas.microsoft.com/office/drawing/2014/main" id="{A495BF4F-E862-4FA8-99B8-718D44B9EA6B}"/>
            </a:ext>
          </a:extLst>
        </xdr:cNvPr>
        <xdr:cNvPicPr/>
      </xdr:nvPicPr>
      <xdr:blipFill>
        <a:blip xmlns:r="http://schemas.openxmlformats.org/officeDocument/2006/relationships" r:embed="rId1" cstate="print"/>
        <a:stretch>
          <a:fillRect/>
        </a:stretch>
      </xdr:blipFill>
      <xdr:spPr>
        <a:xfrm>
          <a:off x="430679" y="7098180"/>
          <a:ext cx="1298433" cy="600261"/>
        </a:xfrm>
        <a:prstGeom prst="rect">
          <a:avLst/>
        </a:prstGeom>
      </xdr:spPr>
    </xdr:pic>
    <xdr:clientData/>
  </xdr:twoCellAnchor>
  <xdr:twoCellAnchor>
    <xdr:from>
      <xdr:col>1</xdr:col>
      <xdr:colOff>164913</xdr:colOff>
      <xdr:row>72</xdr:row>
      <xdr:rowOff>30443</xdr:rowOff>
    </xdr:from>
    <xdr:to>
      <xdr:col>3</xdr:col>
      <xdr:colOff>227524</xdr:colOff>
      <xdr:row>75</xdr:row>
      <xdr:rowOff>0</xdr:rowOff>
    </xdr:to>
    <xdr:pic>
      <xdr:nvPicPr>
        <xdr:cNvPr id="11" name="Picture 10">
          <a:extLst>
            <a:ext uri="{FF2B5EF4-FFF2-40B4-BE49-F238E27FC236}">
              <a16:creationId xmlns:a16="http://schemas.microsoft.com/office/drawing/2014/main" id="{434F726C-82FF-4045-AA87-9E0F84928258}"/>
            </a:ext>
          </a:extLst>
        </xdr:cNvPr>
        <xdr:cNvPicPr/>
      </xdr:nvPicPr>
      <xdr:blipFill>
        <a:blip xmlns:r="http://schemas.openxmlformats.org/officeDocument/2006/relationships" r:embed="rId1" cstate="print"/>
        <a:stretch>
          <a:fillRect/>
        </a:stretch>
      </xdr:blipFill>
      <xdr:spPr>
        <a:xfrm>
          <a:off x="430679" y="27268"/>
          <a:ext cx="1298433" cy="600261"/>
        </a:xfrm>
        <a:prstGeom prst="rect">
          <a:avLst/>
        </a:prstGeom>
      </xdr:spPr>
    </xdr:pic>
    <xdr:clientData/>
  </xdr:twoCellAnchor>
  <xdr:twoCellAnchor>
    <xdr:from>
      <xdr:col>1</xdr:col>
      <xdr:colOff>161738</xdr:colOff>
      <xdr:row>108</xdr:row>
      <xdr:rowOff>27268</xdr:rowOff>
    </xdr:from>
    <xdr:to>
      <xdr:col>3</xdr:col>
      <xdr:colOff>227524</xdr:colOff>
      <xdr:row>111</xdr:row>
      <xdr:rowOff>0</xdr:rowOff>
    </xdr:to>
    <xdr:pic>
      <xdr:nvPicPr>
        <xdr:cNvPr id="12" name="Picture 11">
          <a:extLst>
            <a:ext uri="{FF2B5EF4-FFF2-40B4-BE49-F238E27FC236}">
              <a16:creationId xmlns:a16="http://schemas.microsoft.com/office/drawing/2014/main" id="{9DA19496-3596-4EA9-9D19-BF861113B0C8}"/>
            </a:ext>
          </a:extLst>
        </xdr:cNvPr>
        <xdr:cNvPicPr/>
      </xdr:nvPicPr>
      <xdr:blipFill>
        <a:blip xmlns:r="http://schemas.openxmlformats.org/officeDocument/2006/relationships" r:embed="rId1" cstate="print"/>
        <a:stretch>
          <a:fillRect/>
        </a:stretch>
      </xdr:blipFill>
      <xdr:spPr>
        <a:xfrm>
          <a:off x="433854" y="7134972"/>
          <a:ext cx="1295258" cy="597087"/>
        </a:xfrm>
        <a:prstGeom prst="rect">
          <a:avLst/>
        </a:prstGeom>
      </xdr:spPr>
    </xdr:pic>
    <xdr:clientData/>
  </xdr:twoCellAnchor>
  <xdr:twoCellAnchor>
    <xdr:from>
      <xdr:col>1</xdr:col>
      <xdr:colOff>164913</xdr:colOff>
      <xdr:row>108</xdr:row>
      <xdr:rowOff>30443</xdr:rowOff>
    </xdr:from>
    <xdr:to>
      <xdr:col>3</xdr:col>
      <xdr:colOff>227524</xdr:colOff>
      <xdr:row>111</xdr:row>
      <xdr:rowOff>0</xdr:rowOff>
    </xdr:to>
    <xdr:pic>
      <xdr:nvPicPr>
        <xdr:cNvPr id="13" name="Picture 12">
          <a:extLst>
            <a:ext uri="{FF2B5EF4-FFF2-40B4-BE49-F238E27FC236}">
              <a16:creationId xmlns:a16="http://schemas.microsoft.com/office/drawing/2014/main" id="{E6618E60-74FB-4659-A5B3-A81D8FC5A347}"/>
            </a:ext>
          </a:extLst>
        </xdr:cNvPr>
        <xdr:cNvPicPr/>
      </xdr:nvPicPr>
      <xdr:blipFill>
        <a:blip xmlns:r="http://schemas.openxmlformats.org/officeDocument/2006/relationships" r:embed="rId1" cstate="print"/>
        <a:stretch>
          <a:fillRect/>
        </a:stretch>
      </xdr:blipFill>
      <xdr:spPr>
        <a:xfrm>
          <a:off x="430679" y="7131797"/>
          <a:ext cx="1298433" cy="600262"/>
        </a:xfrm>
        <a:prstGeom prst="rect">
          <a:avLst/>
        </a:prstGeom>
      </xdr:spPr>
    </xdr:pic>
    <xdr:clientData/>
  </xdr:twoCellAnchor>
  <xdr:twoCellAnchor>
    <xdr:from>
      <xdr:col>1</xdr:col>
      <xdr:colOff>161738</xdr:colOff>
      <xdr:row>0</xdr:row>
      <xdr:rowOff>27268</xdr:rowOff>
    </xdr:from>
    <xdr:to>
      <xdr:col>3</xdr:col>
      <xdr:colOff>227524</xdr:colOff>
      <xdr:row>3</xdr:row>
      <xdr:rowOff>0</xdr:rowOff>
    </xdr:to>
    <xdr:pic>
      <xdr:nvPicPr>
        <xdr:cNvPr id="14" name="Picture 13">
          <a:extLst>
            <a:ext uri="{FF2B5EF4-FFF2-40B4-BE49-F238E27FC236}">
              <a16:creationId xmlns:a16="http://schemas.microsoft.com/office/drawing/2014/main" id="{A9A2D2DC-DEE3-48D2-BE1A-58E30EBFF509}"/>
            </a:ext>
          </a:extLst>
        </xdr:cNvPr>
        <xdr:cNvPicPr/>
      </xdr:nvPicPr>
      <xdr:blipFill>
        <a:blip xmlns:r="http://schemas.openxmlformats.org/officeDocument/2006/relationships" r:embed="rId1" cstate="print"/>
        <a:stretch>
          <a:fillRect/>
        </a:stretch>
      </xdr:blipFill>
      <xdr:spPr>
        <a:xfrm>
          <a:off x="433854" y="14317943"/>
          <a:ext cx="1295258" cy="597086"/>
        </a:xfrm>
        <a:prstGeom prst="rect">
          <a:avLst/>
        </a:prstGeom>
      </xdr:spPr>
    </xdr:pic>
    <xdr:clientData/>
  </xdr:twoCellAnchor>
  <xdr:twoCellAnchor>
    <xdr:from>
      <xdr:col>1</xdr:col>
      <xdr:colOff>164913</xdr:colOff>
      <xdr:row>0</xdr:row>
      <xdr:rowOff>30443</xdr:rowOff>
    </xdr:from>
    <xdr:to>
      <xdr:col>3</xdr:col>
      <xdr:colOff>227524</xdr:colOff>
      <xdr:row>3</xdr:row>
      <xdr:rowOff>0</xdr:rowOff>
    </xdr:to>
    <xdr:pic>
      <xdr:nvPicPr>
        <xdr:cNvPr id="15" name="Picture 14">
          <a:extLst>
            <a:ext uri="{FF2B5EF4-FFF2-40B4-BE49-F238E27FC236}">
              <a16:creationId xmlns:a16="http://schemas.microsoft.com/office/drawing/2014/main" id="{3EEED042-EA16-4801-B864-81FD79C9C773}"/>
            </a:ext>
          </a:extLst>
        </xdr:cNvPr>
        <xdr:cNvPicPr/>
      </xdr:nvPicPr>
      <xdr:blipFill>
        <a:blip xmlns:r="http://schemas.openxmlformats.org/officeDocument/2006/relationships" r:embed="rId1" cstate="print"/>
        <a:stretch>
          <a:fillRect/>
        </a:stretch>
      </xdr:blipFill>
      <xdr:spPr>
        <a:xfrm>
          <a:off x="430679" y="14314768"/>
          <a:ext cx="1298433" cy="600261"/>
        </a:xfrm>
        <a:prstGeom prst="rect">
          <a:avLst/>
        </a:prstGeom>
      </xdr:spPr>
    </xdr:pic>
    <xdr:clientData/>
  </xdr:twoCellAnchor>
  <xdr:twoCellAnchor>
    <xdr:from>
      <xdr:col>1</xdr:col>
      <xdr:colOff>161738</xdr:colOff>
      <xdr:row>144</xdr:row>
      <xdr:rowOff>27268</xdr:rowOff>
    </xdr:from>
    <xdr:to>
      <xdr:col>3</xdr:col>
      <xdr:colOff>227524</xdr:colOff>
      <xdr:row>147</xdr:row>
      <xdr:rowOff>0</xdr:rowOff>
    </xdr:to>
    <xdr:pic>
      <xdr:nvPicPr>
        <xdr:cNvPr id="3" name="Picture 2">
          <a:extLst>
            <a:ext uri="{FF2B5EF4-FFF2-40B4-BE49-F238E27FC236}">
              <a16:creationId xmlns:a16="http://schemas.microsoft.com/office/drawing/2014/main" id="{048BD0C5-A534-484A-BA62-983D175759AF}"/>
            </a:ext>
          </a:extLst>
        </xdr:cNvPr>
        <xdr:cNvPicPr/>
      </xdr:nvPicPr>
      <xdr:blipFill>
        <a:blip xmlns:r="http://schemas.openxmlformats.org/officeDocument/2006/relationships" r:embed="rId1" cstate="print"/>
        <a:stretch>
          <a:fillRect/>
        </a:stretch>
      </xdr:blipFill>
      <xdr:spPr>
        <a:xfrm>
          <a:off x="428438" y="14314768"/>
          <a:ext cx="1310386" cy="601382"/>
        </a:xfrm>
        <a:prstGeom prst="rect">
          <a:avLst/>
        </a:prstGeom>
      </xdr:spPr>
    </xdr:pic>
    <xdr:clientData/>
  </xdr:twoCellAnchor>
  <xdr:twoCellAnchor>
    <xdr:from>
      <xdr:col>1</xdr:col>
      <xdr:colOff>164913</xdr:colOff>
      <xdr:row>144</xdr:row>
      <xdr:rowOff>30443</xdr:rowOff>
    </xdr:from>
    <xdr:to>
      <xdr:col>3</xdr:col>
      <xdr:colOff>227524</xdr:colOff>
      <xdr:row>147</xdr:row>
      <xdr:rowOff>0</xdr:rowOff>
    </xdr:to>
    <xdr:pic>
      <xdr:nvPicPr>
        <xdr:cNvPr id="4" name="Picture 3">
          <a:extLst>
            <a:ext uri="{FF2B5EF4-FFF2-40B4-BE49-F238E27FC236}">
              <a16:creationId xmlns:a16="http://schemas.microsoft.com/office/drawing/2014/main" id="{311A3C19-C309-4BE2-9EE8-AD855704B209}"/>
            </a:ext>
          </a:extLst>
        </xdr:cNvPr>
        <xdr:cNvPicPr/>
      </xdr:nvPicPr>
      <xdr:blipFill>
        <a:blip xmlns:r="http://schemas.openxmlformats.org/officeDocument/2006/relationships" r:embed="rId1" cstate="print"/>
        <a:stretch>
          <a:fillRect/>
        </a:stretch>
      </xdr:blipFill>
      <xdr:spPr>
        <a:xfrm>
          <a:off x="431613" y="14317943"/>
          <a:ext cx="1307211" cy="598207"/>
        </a:xfrm>
        <a:prstGeom prst="rect">
          <a:avLst/>
        </a:prstGeom>
      </xdr:spPr>
    </xdr:pic>
    <xdr:clientData/>
  </xdr:twoCellAnchor>
  <xdr:twoCellAnchor editAs="oneCell">
    <xdr:from>
      <xdr:col>9</xdr:col>
      <xdr:colOff>95250</xdr:colOff>
      <xdr:row>5</xdr:row>
      <xdr:rowOff>34925</xdr:rowOff>
    </xdr:from>
    <xdr:to>
      <xdr:col>16</xdr:col>
      <xdr:colOff>163068</xdr:colOff>
      <xdr:row>19</xdr:row>
      <xdr:rowOff>125463</xdr:rowOff>
    </xdr:to>
    <xdr:pic>
      <xdr:nvPicPr>
        <xdr:cNvPr id="18" name="Picture 17">
          <a:extLst>
            <a:ext uri="{FF2B5EF4-FFF2-40B4-BE49-F238E27FC236}">
              <a16:creationId xmlns:a16="http://schemas.microsoft.com/office/drawing/2014/main" id="{4EE9DFE5-0E2C-F071-E65B-4669F6552929}"/>
            </a:ext>
          </a:extLst>
        </xdr:cNvPr>
        <xdr:cNvPicPr>
          <a:picLocks noChangeAspect="1"/>
        </xdr:cNvPicPr>
      </xdr:nvPicPr>
      <xdr:blipFill>
        <a:blip xmlns:r="http://schemas.openxmlformats.org/officeDocument/2006/relationships" r:embed="rId2"/>
        <a:stretch>
          <a:fillRect/>
        </a:stretch>
      </xdr:blipFill>
      <xdr:spPr>
        <a:xfrm>
          <a:off x="5314950" y="1101725"/>
          <a:ext cx="4401693" cy="2795638"/>
        </a:xfrm>
        <a:prstGeom prst="rect">
          <a:avLst/>
        </a:prstGeom>
      </xdr:spPr>
    </xdr:pic>
    <xdr:clientData/>
  </xdr:twoCellAnchor>
  <xdr:twoCellAnchor editAs="oneCell">
    <xdr:from>
      <xdr:col>9</xdr:col>
      <xdr:colOff>130175</xdr:colOff>
      <xdr:row>19</xdr:row>
      <xdr:rowOff>92075</xdr:rowOff>
    </xdr:from>
    <xdr:to>
      <xdr:col>16</xdr:col>
      <xdr:colOff>173607</xdr:colOff>
      <xdr:row>33</xdr:row>
      <xdr:rowOff>85816</xdr:rowOff>
    </xdr:to>
    <xdr:pic>
      <xdr:nvPicPr>
        <xdr:cNvPr id="21" name="Picture 20">
          <a:extLst>
            <a:ext uri="{FF2B5EF4-FFF2-40B4-BE49-F238E27FC236}">
              <a16:creationId xmlns:a16="http://schemas.microsoft.com/office/drawing/2014/main" id="{A9FB42C5-0B2D-3956-00BE-4A20F19E2E59}"/>
            </a:ext>
          </a:extLst>
        </xdr:cNvPr>
        <xdr:cNvPicPr>
          <a:picLocks noChangeAspect="1"/>
        </xdr:cNvPicPr>
      </xdr:nvPicPr>
      <xdr:blipFill>
        <a:blip xmlns:r="http://schemas.openxmlformats.org/officeDocument/2006/relationships" r:embed="rId3"/>
        <a:stretch>
          <a:fillRect/>
        </a:stretch>
      </xdr:blipFill>
      <xdr:spPr>
        <a:xfrm>
          <a:off x="5349875" y="3863975"/>
          <a:ext cx="4377307" cy="252739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182"/>
  <sheetViews>
    <sheetView showGridLines="0" tabSelected="1" topLeftCell="A112" zoomScale="115" zoomScaleNormal="115" workbookViewId="0">
      <selection activeCell="P173" sqref="P173"/>
    </sheetView>
  </sheetViews>
  <sheetFormatPr defaultRowHeight="14.5" x14ac:dyDescent="0.35"/>
  <cols>
    <col min="1" max="1" width="3.81640625" style="8" customWidth="1"/>
    <col min="2" max="16" width="8.90625" style="8" customWidth="1"/>
    <col min="17" max="17" width="3.6328125" style="8" customWidth="1"/>
    <col min="18" max="16384" width="8.7265625" style="8"/>
  </cols>
  <sheetData>
    <row r="1" spans="2:16" ht="28.25" customHeight="1" x14ac:dyDescent="0.35">
      <c r="B1" s="6"/>
      <c r="C1" s="6"/>
      <c r="D1" s="6"/>
      <c r="E1" s="6"/>
      <c r="F1" s="48" t="s">
        <v>0</v>
      </c>
      <c r="G1" s="48"/>
      <c r="H1" s="48"/>
      <c r="I1" s="48"/>
      <c r="J1" s="48"/>
      <c r="K1" s="48"/>
      <c r="L1" s="48"/>
      <c r="M1" s="7"/>
      <c r="N1" s="6"/>
      <c r="O1" s="6"/>
      <c r="P1" s="6"/>
    </row>
    <row r="2" spans="2:16" ht="4.5" hidden="1" customHeight="1" x14ac:dyDescent="0.35">
      <c r="B2" s="6"/>
      <c r="C2" s="6"/>
      <c r="D2" s="6"/>
      <c r="E2" s="6"/>
      <c r="F2" s="9"/>
      <c r="G2" s="6"/>
      <c r="H2" s="6"/>
      <c r="I2" s="6"/>
      <c r="J2" s="6"/>
      <c r="K2" s="6"/>
      <c r="L2" s="6"/>
      <c r="M2" s="9"/>
      <c r="N2" s="6"/>
      <c r="O2" s="6"/>
      <c r="P2" s="6"/>
    </row>
    <row r="3" spans="2:16" ht="21.5" customHeight="1" x14ac:dyDescent="0.35">
      <c r="B3" s="6"/>
      <c r="C3" s="6"/>
      <c r="D3" s="6"/>
      <c r="E3" s="6"/>
      <c r="F3" s="49" t="s">
        <v>30</v>
      </c>
      <c r="G3" s="49"/>
      <c r="H3" s="49"/>
      <c r="I3" s="49"/>
      <c r="J3" s="49"/>
      <c r="K3" s="49"/>
      <c r="L3" s="49"/>
      <c r="M3" s="10"/>
      <c r="N3" s="6"/>
      <c r="O3" s="6"/>
      <c r="P3" s="6"/>
    </row>
    <row r="4" spans="2:16" ht="25" customHeight="1" x14ac:dyDescent="0.35">
      <c r="B4" s="6"/>
      <c r="C4" s="6"/>
      <c r="D4" s="6"/>
      <c r="E4" s="6"/>
      <c r="F4" s="51" t="s">
        <v>1</v>
      </c>
      <c r="G4" s="51"/>
      <c r="H4" s="51"/>
      <c r="I4" s="51"/>
      <c r="J4" s="51"/>
      <c r="K4" s="51"/>
      <c r="L4" s="51"/>
      <c r="M4" s="11"/>
      <c r="N4" s="6"/>
      <c r="O4" s="6"/>
      <c r="P4" s="6"/>
    </row>
    <row r="5" spans="2:16" ht="9.5" customHeight="1" x14ac:dyDescent="0.35"/>
    <row r="6" spans="2:16" ht="16.5" customHeight="1" x14ac:dyDescent="0.35">
      <c r="B6" s="12" t="s">
        <v>2</v>
      </c>
      <c r="C6" s="50" t="s">
        <v>9</v>
      </c>
      <c r="D6" s="50"/>
      <c r="E6" s="50"/>
      <c r="F6" s="50"/>
      <c r="G6" s="50"/>
      <c r="H6" s="50"/>
      <c r="I6" s="50"/>
      <c r="J6" s="5"/>
      <c r="K6" s="5"/>
      <c r="L6" s="5"/>
      <c r="M6" s="5"/>
      <c r="N6" s="5"/>
      <c r="O6" s="5"/>
      <c r="P6" s="5"/>
    </row>
    <row r="7" spans="2:16" ht="16.5" customHeight="1" x14ac:dyDescent="0.35">
      <c r="B7" s="14"/>
      <c r="C7" s="13" t="s">
        <v>26</v>
      </c>
      <c r="D7" s="13" t="s">
        <v>27</v>
      </c>
      <c r="E7" s="13" t="s">
        <v>28</v>
      </c>
      <c r="F7" s="13" t="s">
        <v>29</v>
      </c>
      <c r="G7" s="13" t="s">
        <v>10</v>
      </c>
      <c r="H7" s="13" t="s">
        <v>11</v>
      </c>
      <c r="I7" s="17" t="s">
        <v>31</v>
      </c>
      <c r="J7" s="5"/>
      <c r="K7" s="5"/>
      <c r="L7" s="5"/>
      <c r="M7" s="5"/>
      <c r="N7" s="5"/>
      <c r="O7" s="5"/>
      <c r="P7" s="5"/>
    </row>
    <row r="8" spans="2:16" ht="15" customHeight="1" x14ac:dyDescent="0.35">
      <c r="B8" s="18" t="s">
        <v>12</v>
      </c>
      <c r="C8" s="19">
        <v>628.94183168239317</v>
      </c>
      <c r="D8" s="19">
        <v>607.78792130312092</v>
      </c>
      <c r="E8" s="19">
        <v>581.02062221356823</v>
      </c>
      <c r="F8" s="19">
        <v>580.55376868301403</v>
      </c>
      <c r="G8" s="19">
        <v>588.25187694650333</v>
      </c>
      <c r="H8" s="19">
        <v>570.28617932048382</v>
      </c>
      <c r="I8" s="22">
        <f>H8/G8-1</f>
        <v>-3.0540824993667393E-2</v>
      </c>
      <c r="J8" s="5"/>
      <c r="K8" s="5"/>
      <c r="L8" s="5"/>
      <c r="M8" s="5"/>
      <c r="N8" s="5"/>
      <c r="O8" s="5"/>
      <c r="P8" s="5"/>
    </row>
    <row r="9" spans="2:16" ht="15" customHeight="1" x14ac:dyDescent="0.35">
      <c r="B9" s="23" t="s">
        <v>13</v>
      </c>
      <c r="C9" s="24">
        <v>628.94183168239317</v>
      </c>
      <c r="D9" s="24">
        <v>607.78792130312092</v>
      </c>
      <c r="E9" s="24">
        <v>581.02062221356823</v>
      </c>
      <c r="F9" s="24">
        <v>580.55376868301403</v>
      </c>
      <c r="G9" s="24">
        <v>588.25187694650333</v>
      </c>
      <c r="H9" s="24">
        <v>570.28617932048382</v>
      </c>
      <c r="I9" s="27">
        <f>H9/G9-1</f>
        <v>-3.0540824993667393E-2</v>
      </c>
      <c r="J9" s="5"/>
      <c r="K9" s="5"/>
      <c r="L9" s="5"/>
      <c r="M9" s="5"/>
      <c r="N9" s="5"/>
      <c r="O9" s="5"/>
      <c r="P9" s="5"/>
    </row>
    <row r="10" spans="2:16" ht="15" customHeight="1" x14ac:dyDescent="0.35">
      <c r="B10" s="18" t="s">
        <v>14</v>
      </c>
      <c r="C10" s="19">
        <v>716.79908836724792</v>
      </c>
      <c r="D10" s="19">
        <v>691.21617508716281</v>
      </c>
      <c r="E10" s="19">
        <v>670.83433915912576</v>
      </c>
      <c r="F10" s="19">
        <v>674.47713971469409</v>
      </c>
      <c r="G10" s="19">
        <v>698.09730389109473</v>
      </c>
      <c r="H10" s="19">
        <v>683.87889597551998</v>
      </c>
      <c r="I10" s="22">
        <f t="shared" ref="I10:I32" si="0">H10/G10-1</f>
        <v>-2.0367372623162128E-2</v>
      </c>
      <c r="J10" s="5"/>
      <c r="K10" s="5"/>
      <c r="L10" s="5"/>
      <c r="M10" s="5"/>
      <c r="N10" s="5"/>
      <c r="O10" s="5"/>
      <c r="P10" s="5"/>
    </row>
    <row r="11" spans="2:16" ht="15" customHeight="1" x14ac:dyDescent="0.35">
      <c r="B11" s="23" t="s">
        <v>13</v>
      </c>
      <c r="C11" s="24">
        <v>1345.7409200496411</v>
      </c>
      <c r="D11" s="24">
        <v>1299.0040963902838</v>
      </c>
      <c r="E11" s="24">
        <v>1251.8549613726941</v>
      </c>
      <c r="F11" s="24">
        <v>1255.0309083977081</v>
      </c>
      <c r="G11" s="24">
        <v>1286.3491808375979</v>
      </c>
      <c r="H11" s="24">
        <v>1254.1650752960038</v>
      </c>
      <c r="I11" s="27">
        <f t="shared" si="0"/>
        <v>-2.501972716353551E-2</v>
      </c>
      <c r="J11" s="5"/>
      <c r="K11" s="5"/>
      <c r="L11" s="5"/>
      <c r="M11" s="5"/>
      <c r="N11" s="5"/>
      <c r="O11" s="5"/>
      <c r="P11" s="5"/>
    </row>
    <row r="12" spans="2:16" ht="15" customHeight="1" x14ac:dyDescent="0.35">
      <c r="B12" s="18" t="s">
        <v>15</v>
      </c>
      <c r="C12" s="19">
        <v>867.87313698915534</v>
      </c>
      <c r="D12" s="19">
        <v>843.99921270601646</v>
      </c>
      <c r="E12" s="19">
        <v>809.58625500973187</v>
      </c>
      <c r="F12" s="19">
        <v>813.60602991760072</v>
      </c>
      <c r="G12" s="19">
        <v>835.76920294583658</v>
      </c>
      <c r="H12" s="19">
        <v>839.73853531509508</v>
      </c>
      <c r="I12" s="22">
        <f t="shared" si="0"/>
        <v>4.7493163845566677E-3</v>
      </c>
      <c r="J12" s="5"/>
      <c r="K12" s="5"/>
      <c r="L12" s="5"/>
      <c r="M12" s="5"/>
      <c r="N12" s="5"/>
      <c r="O12" s="5"/>
      <c r="P12" s="5"/>
    </row>
    <row r="13" spans="2:16" ht="15" customHeight="1" x14ac:dyDescent="0.35">
      <c r="B13" s="23" t="s">
        <v>13</v>
      </c>
      <c r="C13" s="24">
        <v>2213.6140570387965</v>
      </c>
      <c r="D13" s="24">
        <v>2143.0033090963002</v>
      </c>
      <c r="E13" s="24">
        <v>2061.4412163824259</v>
      </c>
      <c r="F13" s="24">
        <v>2068.6369383153087</v>
      </c>
      <c r="G13" s="24">
        <v>2122.1183837834346</v>
      </c>
      <c r="H13" s="24">
        <v>2093.9036106110989</v>
      </c>
      <c r="I13" s="27">
        <f t="shared" si="0"/>
        <v>-1.3295569836227927E-2</v>
      </c>
      <c r="J13" s="5"/>
      <c r="K13" s="5"/>
      <c r="L13" s="5"/>
      <c r="M13" s="5"/>
      <c r="N13" s="5"/>
      <c r="O13" s="5"/>
      <c r="P13" s="5"/>
    </row>
    <row r="14" spans="2:16" ht="15" customHeight="1" x14ac:dyDescent="0.35">
      <c r="B14" s="18" t="s">
        <v>16</v>
      </c>
      <c r="C14" s="19">
        <v>962.28993893733355</v>
      </c>
      <c r="D14" s="19">
        <v>943.57909999304638</v>
      </c>
      <c r="E14" s="19">
        <v>901.72565254677659</v>
      </c>
      <c r="F14" s="19">
        <v>918.81017206715262</v>
      </c>
      <c r="G14" s="19">
        <v>944.85532593691005</v>
      </c>
      <c r="H14" s="19">
        <v>932.15172920501914</v>
      </c>
      <c r="I14" s="22">
        <f t="shared" si="0"/>
        <v>-1.3445017859526898E-2</v>
      </c>
      <c r="J14" s="5"/>
      <c r="K14" s="5"/>
      <c r="L14" s="5"/>
      <c r="M14" s="5"/>
      <c r="N14" s="5"/>
      <c r="O14" s="5"/>
      <c r="P14" s="5"/>
    </row>
    <row r="15" spans="2:16" ht="15" customHeight="1" x14ac:dyDescent="0.35">
      <c r="B15" s="23" t="s">
        <v>13</v>
      </c>
      <c r="C15" s="24">
        <v>3175.9039959761303</v>
      </c>
      <c r="D15" s="24">
        <v>3086.5824090893466</v>
      </c>
      <c r="E15" s="24">
        <v>2963.1668689292023</v>
      </c>
      <c r="F15" s="24">
        <v>2987.4471103824612</v>
      </c>
      <c r="G15" s="24">
        <v>3066.9737097203447</v>
      </c>
      <c r="H15" s="24">
        <v>3026.0553398161182</v>
      </c>
      <c r="I15" s="27">
        <f t="shared" si="0"/>
        <v>-1.3341610909327728E-2</v>
      </c>
      <c r="J15" s="5"/>
      <c r="K15" s="5"/>
      <c r="L15" s="5"/>
      <c r="M15" s="5"/>
      <c r="N15" s="5"/>
      <c r="O15" s="5"/>
      <c r="P15" s="5"/>
    </row>
    <row r="16" spans="2:16" ht="15" customHeight="1" x14ac:dyDescent="0.35">
      <c r="B16" s="18" t="s">
        <v>17</v>
      </c>
      <c r="C16" s="19">
        <v>904.94404033555986</v>
      </c>
      <c r="D16" s="19">
        <v>898.74792330535035</v>
      </c>
      <c r="E16" s="19">
        <v>831.20403342143834</v>
      </c>
      <c r="F16" s="19">
        <v>882.76336879617702</v>
      </c>
      <c r="G16" s="19">
        <v>893.18438503969105</v>
      </c>
      <c r="H16" s="19">
        <v>882.98771406784078</v>
      </c>
      <c r="I16" s="22">
        <f t="shared" si="0"/>
        <v>-1.1416087364085725E-2</v>
      </c>
      <c r="J16" s="5"/>
      <c r="K16" s="5"/>
      <c r="L16" s="5"/>
      <c r="M16" s="5"/>
      <c r="N16" s="5"/>
      <c r="O16" s="5"/>
      <c r="P16" s="5"/>
    </row>
    <row r="17" spans="2:16" ht="15" customHeight="1" x14ac:dyDescent="0.35">
      <c r="B17" s="23" t="s">
        <v>13</v>
      </c>
      <c r="C17" s="24">
        <v>4080.8480363116901</v>
      </c>
      <c r="D17" s="24">
        <v>3985.3303323946971</v>
      </c>
      <c r="E17" s="24">
        <v>3794.3709023506408</v>
      </c>
      <c r="F17" s="24">
        <v>3870.2104791786383</v>
      </c>
      <c r="G17" s="24">
        <v>3960.158094760036</v>
      </c>
      <c r="H17" s="24">
        <v>3909.0430538839591</v>
      </c>
      <c r="I17" s="27">
        <f t="shared" si="0"/>
        <v>-1.290732330704436E-2</v>
      </c>
      <c r="J17" s="5"/>
      <c r="K17" s="5"/>
      <c r="L17" s="5"/>
      <c r="M17" s="5"/>
      <c r="N17" s="5"/>
      <c r="O17" s="5"/>
      <c r="P17" s="5"/>
    </row>
    <row r="18" spans="2:16" ht="15" customHeight="1" x14ac:dyDescent="0.35">
      <c r="B18" s="18" t="s">
        <v>18</v>
      </c>
      <c r="C18" s="19">
        <v>848.88959476180833</v>
      </c>
      <c r="D18" s="19">
        <v>838.54625710180983</v>
      </c>
      <c r="E18" s="19">
        <v>801.72276298532381</v>
      </c>
      <c r="F18" s="19">
        <v>817.88738987075101</v>
      </c>
      <c r="G18" s="19">
        <v>823.19340927779763</v>
      </c>
      <c r="H18" s="19">
        <v>846.37822533386725</v>
      </c>
      <c r="I18" s="22">
        <f t="shared" si="0"/>
        <v>2.816448211898348E-2</v>
      </c>
      <c r="J18" s="5"/>
      <c r="K18" s="5"/>
      <c r="L18" s="5"/>
      <c r="M18" s="5"/>
      <c r="N18" s="5"/>
      <c r="O18" s="5"/>
      <c r="P18" s="5"/>
    </row>
    <row r="19" spans="2:16" ht="15" customHeight="1" x14ac:dyDescent="0.35">
      <c r="B19" s="23" t="s">
        <v>13</v>
      </c>
      <c r="C19" s="24">
        <v>4929.7376310734981</v>
      </c>
      <c r="D19" s="24">
        <v>4823.8765894965072</v>
      </c>
      <c r="E19" s="24">
        <v>4596.0936653359649</v>
      </c>
      <c r="F19" s="24">
        <v>4688.0978690493894</v>
      </c>
      <c r="G19" s="24">
        <v>4783.3515040378334</v>
      </c>
      <c r="H19" s="24">
        <v>4755.4212792178259</v>
      </c>
      <c r="I19" s="27">
        <f t="shared" si="0"/>
        <v>-5.839049209833358E-3</v>
      </c>
      <c r="J19" s="5"/>
      <c r="K19" s="5"/>
      <c r="L19" s="5"/>
      <c r="M19" s="5"/>
      <c r="N19" s="5"/>
      <c r="O19" s="5"/>
      <c r="P19" s="5"/>
    </row>
    <row r="20" spans="2:16" ht="15" customHeight="1" x14ac:dyDescent="0.35">
      <c r="B20" s="18" t="s">
        <v>19</v>
      </c>
      <c r="C20" s="19">
        <v>761.66465085698894</v>
      </c>
      <c r="D20" s="19">
        <v>712.80771893598262</v>
      </c>
      <c r="E20" s="19">
        <v>701.98965670667553</v>
      </c>
      <c r="F20" s="19">
        <v>736.61902534326759</v>
      </c>
      <c r="G20" s="19">
        <v>728.84610529583517</v>
      </c>
      <c r="H20" s="19">
        <v>746.1821013598319</v>
      </c>
      <c r="I20" s="22">
        <f t="shared" si="0"/>
        <v>2.3785537081192354E-2</v>
      </c>
      <c r="J20" s="5"/>
      <c r="K20" s="5"/>
      <c r="L20" s="5"/>
      <c r="M20" s="5"/>
      <c r="N20" s="5"/>
      <c r="O20" s="5"/>
      <c r="P20" s="5"/>
    </row>
    <row r="21" spans="2:16" ht="15" customHeight="1" x14ac:dyDescent="0.35">
      <c r="B21" s="23" t="s">
        <v>13</v>
      </c>
      <c r="C21" s="24">
        <v>5691.4022819304873</v>
      </c>
      <c r="D21" s="24">
        <v>5536.6843084324901</v>
      </c>
      <c r="E21" s="24">
        <v>5298.0833220426402</v>
      </c>
      <c r="F21" s="24">
        <v>5424.7168943926572</v>
      </c>
      <c r="G21" s="24">
        <v>5512.1976093336689</v>
      </c>
      <c r="H21" s="24">
        <v>5501.6033805776578</v>
      </c>
      <c r="I21" s="27">
        <f t="shared" si="0"/>
        <v>-1.9219609866801823E-3</v>
      </c>
      <c r="J21" s="5"/>
      <c r="K21" s="5"/>
      <c r="L21" s="5"/>
      <c r="M21" s="5"/>
      <c r="N21" s="5"/>
      <c r="O21" s="5"/>
      <c r="P21" s="5"/>
    </row>
    <row r="22" spans="2:16" ht="15" customHeight="1" x14ac:dyDescent="0.35">
      <c r="B22" s="18" t="s">
        <v>20</v>
      </c>
      <c r="C22" s="19">
        <v>617.69122661722577</v>
      </c>
      <c r="D22" s="19">
        <v>579.05586524149612</v>
      </c>
      <c r="E22" s="19">
        <v>562.63639182707868</v>
      </c>
      <c r="F22" s="19">
        <v>609.17201476873299</v>
      </c>
      <c r="G22" s="19">
        <v>588.87783932614195</v>
      </c>
      <c r="H22" s="19">
        <v>597.05451561995449</v>
      </c>
      <c r="I22" s="22">
        <f t="shared" si="0"/>
        <v>1.3885182541712116E-2</v>
      </c>
      <c r="J22" s="5"/>
      <c r="K22" s="5"/>
      <c r="L22" s="5"/>
      <c r="M22" s="5"/>
      <c r="N22" s="5"/>
      <c r="O22" s="5"/>
      <c r="P22" s="5"/>
    </row>
    <row r="23" spans="2:16" ht="15" customHeight="1" x14ac:dyDescent="0.35">
      <c r="B23" s="23" t="s">
        <v>13</v>
      </c>
      <c r="C23" s="24">
        <v>6309.0935085477131</v>
      </c>
      <c r="D23" s="24">
        <v>6115.7401736739866</v>
      </c>
      <c r="E23" s="24">
        <v>5860.7197138697193</v>
      </c>
      <c r="F23" s="24">
        <v>6033.8889091613901</v>
      </c>
      <c r="G23" s="24">
        <v>6101.0754486598107</v>
      </c>
      <c r="H23" s="24">
        <v>6098.657896197612</v>
      </c>
      <c r="I23" s="27">
        <f t="shared" si="0"/>
        <v>-3.9625021564515528E-4</v>
      </c>
      <c r="J23" s="5"/>
      <c r="K23" s="5"/>
      <c r="L23" s="5"/>
      <c r="M23" s="5"/>
      <c r="N23" s="5"/>
      <c r="O23" s="5"/>
      <c r="P23" s="5"/>
    </row>
    <row r="24" spans="2:16" ht="15" customHeight="1" x14ac:dyDescent="0.35">
      <c r="B24" s="18" t="s">
        <v>21</v>
      </c>
      <c r="C24" s="19">
        <v>628.43393809978352</v>
      </c>
      <c r="D24" s="19">
        <v>594.36751074105905</v>
      </c>
      <c r="E24" s="19">
        <v>589.65248799417839</v>
      </c>
      <c r="F24" s="19">
        <v>604.21830940769541</v>
      </c>
      <c r="G24" s="19">
        <v>614.02148695974893</v>
      </c>
      <c r="H24" s="19">
        <v>635.28406743036317</v>
      </c>
      <c r="I24" s="22">
        <f t="shared" si="0"/>
        <v>3.4628398064525889E-2</v>
      </c>
      <c r="J24" s="5"/>
      <c r="K24" s="5"/>
      <c r="L24" s="5"/>
      <c r="M24" s="5"/>
      <c r="N24" s="5"/>
      <c r="O24" s="5"/>
      <c r="P24" s="5"/>
    </row>
    <row r="25" spans="2:16" ht="15" customHeight="1" x14ac:dyDescent="0.35">
      <c r="B25" s="23" t="s">
        <v>13</v>
      </c>
      <c r="C25" s="24">
        <v>6937.5274466474966</v>
      </c>
      <c r="D25" s="24">
        <v>6710.1076844150457</v>
      </c>
      <c r="E25" s="24">
        <v>6450.3722018638973</v>
      </c>
      <c r="F25" s="24">
        <v>6638.1072185690855</v>
      </c>
      <c r="G25" s="24">
        <v>6715.0969356195601</v>
      </c>
      <c r="H25" s="24">
        <v>6733.9419636279754</v>
      </c>
      <c r="I25" s="27">
        <f t="shared" si="0"/>
        <v>2.8063672332789835E-3</v>
      </c>
      <c r="J25" s="5"/>
      <c r="K25" s="5"/>
      <c r="L25" s="5"/>
      <c r="M25" s="5"/>
      <c r="N25" s="5"/>
      <c r="O25" s="5"/>
      <c r="P25" s="5"/>
    </row>
    <row r="26" spans="2:16" ht="15" customHeight="1" x14ac:dyDescent="0.35">
      <c r="B26" s="18" t="s">
        <v>22</v>
      </c>
      <c r="C26" s="19">
        <v>624.39255783024032</v>
      </c>
      <c r="D26" s="19">
        <v>581.75883618704302</v>
      </c>
      <c r="E26" s="19">
        <v>586.02839998981472</v>
      </c>
      <c r="F26" s="19">
        <v>598.98894875360884</v>
      </c>
      <c r="G26" s="19">
        <v>607.09614874754311</v>
      </c>
      <c r="H26" s="19">
        <v>637.20847252354883</v>
      </c>
      <c r="I26" s="22">
        <f t="shared" si="0"/>
        <v>4.9600584418346694E-2</v>
      </c>
      <c r="J26" s="5"/>
      <c r="K26" s="5"/>
      <c r="L26" s="5"/>
      <c r="M26" s="5"/>
      <c r="N26" s="5"/>
      <c r="O26" s="5"/>
      <c r="P26" s="5"/>
    </row>
    <row r="27" spans="2:16" ht="15" customHeight="1" x14ac:dyDescent="0.35">
      <c r="B27" s="23" t="s">
        <v>13</v>
      </c>
      <c r="C27" s="24">
        <v>7561.9200044777372</v>
      </c>
      <c r="D27" s="24">
        <v>7291.8665206020887</v>
      </c>
      <c r="E27" s="24">
        <v>7036.400601853712</v>
      </c>
      <c r="F27" s="24">
        <v>7237.0961673226939</v>
      </c>
      <c r="G27" s="24">
        <v>7322.1930843671034</v>
      </c>
      <c r="H27" s="24">
        <v>7371.1504361515244</v>
      </c>
      <c r="I27" s="27">
        <f t="shared" si="0"/>
        <v>6.6861596273588564E-3</v>
      </c>
      <c r="J27" s="5"/>
      <c r="K27" s="5"/>
      <c r="L27" s="5"/>
      <c r="M27" s="5"/>
      <c r="N27" s="5"/>
      <c r="O27" s="5"/>
      <c r="P27" s="5"/>
    </row>
    <row r="28" spans="2:16" ht="15" customHeight="1" x14ac:dyDescent="0.35">
      <c r="B28" s="18" t="s">
        <v>23</v>
      </c>
      <c r="C28" s="19">
        <v>671.14551051873411</v>
      </c>
      <c r="D28" s="19">
        <v>607.87911566050298</v>
      </c>
      <c r="E28" s="19">
        <v>632.5411444009078</v>
      </c>
      <c r="F28" s="19">
        <v>651.51997920936526</v>
      </c>
      <c r="G28" s="19">
        <v>632.50500322673236</v>
      </c>
      <c r="H28" s="19">
        <v>672.46876451900459</v>
      </c>
      <c r="I28" s="22">
        <f t="shared" si="0"/>
        <v>6.3183312524638602E-2</v>
      </c>
      <c r="J28" s="5"/>
      <c r="K28" s="5"/>
      <c r="L28" s="5"/>
      <c r="M28" s="5"/>
      <c r="N28" s="5"/>
      <c r="O28" s="5"/>
      <c r="P28" s="5"/>
    </row>
    <row r="29" spans="2:16" ht="15" customHeight="1" x14ac:dyDescent="0.35">
      <c r="B29" s="23" t="s">
        <v>13</v>
      </c>
      <c r="C29" s="24">
        <v>8233.0655149964714</v>
      </c>
      <c r="D29" s="24">
        <v>7899.7456362625917</v>
      </c>
      <c r="E29" s="24">
        <v>7668.9417462546198</v>
      </c>
      <c r="F29" s="24">
        <v>7888.6161465320592</v>
      </c>
      <c r="G29" s="24">
        <v>7954.6980875938361</v>
      </c>
      <c r="H29" s="24">
        <v>8043.6192006705287</v>
      </c>
      <c r="I29" s="27">
        <f t="shared" si="0"/>
        <v>1.1178439721725386E-2</v>
      </c>
      <c r="J29" s="5"/>
      <c r="K29" s="5"/>
      <c r="L29" s="5"/>
      <c r="M29" s="5"/>
      <c r="N29" s="5"/>
      <c r="O29" s="5"/>
      <c r="P29" s="5"/>
    </row>
    <row r="30" spans="2:16" ht="15" customHeight="1" x14ac:dyDescent="0.35">
      <c r="B30" s="18" t="s">
        <v>24</v>
      </c>
      <c r="C30" s="19">
        <v>625.06944625736776</v>
      </c>
      <c r="D30" s="19">
        <v>562.83585415248285</v>
      </c>
      <c r="E30" s="19">
        <v>586.34146165965581</v>
      </c>
      <c r="F30" s="19">
        <v>605.59233525456636</v>
      </c>
      <c r="G30" s="19">
        <v>570.54488262932944</v>
      </c>
      <c r="H30" s="19">
        <v>610.68770706362602</v>
      </c>
      <c r="I30" s="22">
        <f t="shared" si="0"/>
        <v>7.0358749427915646E-2</v>
      </c>
      <c r="J30" s="5"/>
      <c r="K30" s="5"/>
      <c r="L30" s="5"/>
      <c r="M30" s="5"/>
      <c r="N30" s="5"/>
      <c r="O30" s="5"/>
      <c r="P30" s="5"/>
    </row>
    <row r="31" spans="2:16" ht="15" customHeight="1" x14ac:dyDescent="0.35">
      <c r="B31" s="23" t="s">
        <v>13</v>
      </c>
      <c r="C31" s="24">
        <v>8858.1349612538397</v>
      </c>
      <c r="D31" s="24">
        <v>8462.5814904150739</v>
      </c>
      <c r="E31" s="24">
        <v>8255.2832079142754</v>
      </c>
      <c r="F31" s="24">
        <v>8494.2084817866253</v>
      </c>
      <c r="G31" s="24">
        <v>8525.2429702231657</v>
      </c>
      <c r="H31" s="24">
        <v>8654.3069077341552</v>
      </c>
      <c r="I31" s="27">
        <f t="shared" si="0"/>
        <v>1.5139033334508056E-2</v>
      </c>
      <c r="J31" s="5"/>
      <c r="K31" s="5"/>
      <c r="L31" s="5"/>
      <c r="M31" s="5"/>
      <c r="N31" s="5"/>
      <c r="O31" s="5"/>
      <c r="P31" s="5"/>
    </row>
    <row r="32" spans="2:16" ht="15" customHeight="1" x14ac:dyDescent="0.35">
      <c r="B32" s="28" t="s">
        <v>25</v>
      </c>
      <c r="C32" s="29">
        <v>8858.1349612538324</v>
      </c>
      <c r="D32" s="29">
        <v>8462.5814904150739</v>
      </c>
      <c r="E32" s="29">
        <v>8255.283207914279</v>
      </c>
      <c r="F32" s="29">
        <v>8494.2084817866289</v>
      </c>
      <c r="G32" s="29">
        <v>8525.2429702231602</v>
      </c>
      <c r="H32" s="29">
        <v>8654.3069077341534</v>
      </c>
      <c r="I32" s="32">
        <f t="shared" si="0"/>
        <v>1.51390333345085E-2</v>
      </c>
      <c r="J32" s="5"/>
      <c r="K32" s="5"/>
      <c r="L32" s="5"/>
      <c r="M32" s="5"/>
      <c r="N32" s="5"/>
      <c r="O32" s="5"/>
      <c r="P32" s="5"/>
    </row>
    <row r="33" spans="2:18" ht="4.5" customHeight="1" x14ac:dyDescent="0.35">
      <c r="B33" s="33"/>
      <c r="C33" s="34"/>
      <c r="D33" s="34"/>
      <c r="E33" s="34"/>
      <c r="F33" s="34"/>
      <c r="G33" s="34"/>
      <c r="H33" s="34"/>
      <c r="I33" s="35"/>
      <c r="J33" s="5"/>
      <c r="K33" s="5"/>
      <c r="L33" s="5"/>
      <c r="M33" s="5"/>
      <c r="N33" s="5"/>
      <c r="O33" s="5"/>
      <c r="P33" s="5"/>
    </row>
    <row r="34" spans="2:18" ht="16" customHeight="1" x14ac:dyDescent="0.35">
      <c r="B34" s="1" t="s">
        <v>32</v>
      </c>
      <c r="C34" s="2"/>
      <c r="D34" s="3"/>
      <c r="E34" s="4"/>
      <c r="F34" s="4"/>
      <c r="G34" s="3"/>
      <c r="H34" s="4"/>
      <c r="I34" s="5"/>
      <c r="J34" s="5"/>
      <c r="K34" s="5"/>
      <c r="L34" s="5"/>
      <c r="M34" s="5"/>
      <c r="N34" s="5"/>
      <c r="O34" s="5"/>
      <c r="P34" s="5"/>
    </row>
    <row r="35" spans="2:18" ht="14" customHeight="1" x14ac:dyDescent="0.35">
      <c r="B35" s="1" t="s">
        <v>33</v>
      </c>
      <c r="C35" s="2"/>
      <c r="D35" s="3"/>
      <c r="E35" s="4"/>
      <c r="F35" s="4"/>
      <c r="G35" s="3"/>
      <c r="H35" s="4"/>
      <c r="I35" s="5"/>
      <c r="J35" s="5"/>
      <c r="K35" s="5"/>
      <c r="L35" s="5"/>
      <c r="M35" s="5"/>
      <c r="N35" s="5"/>
      <c r="O35" s="5"/>
      <c r="P35" s="5"/>
      <c r="Q35" s="36"/>
      <c r="R35" s="36"/>
    </row>
    <row r="36" spans="2:18" ht="39" customHeight="1" x14ac:dyDescent="0.35">
      <c r="B36" s="52" t="s">
        <v>34</v>
      </c>
      <c r="C36" s="52"/>
      <c r="D36" s="52"/>
      <c r="E36" s="52"/>
      <c r="F36" s="52"/>
      <c r="G36" s="52"/>
      <c r="H36" s="52"/>
      <c r="I36" s="52"/>
      <c r="J36" s="52"/>
      <c r="K36" s="52"/>
      <c r="L36" s="52"/>
      <c r="M36" s="52"/>
      <c r="N36" s="52"/>
      <c r="O36" s="52"/>
      <c r="P36" s="52"/>
      <c r="Q36" s="36"/>
      <c r="R36" s="36"/>
    </row>
    <row r="37" spans="2:18" ht="28.25" customHeight="1" x14ac:dyDescent="0.35">
      <c r="B37" s="6"/>
      <c r="C37" s="6"/>
      <c r="D37" s="6"/>
      <c r="E37" s="6"/>
      <c r="F37" s="48" t="s">
        <v>0</v>
      </c>
      <c r="G37" s="48"/>
      <c r="H37" s="48"/>
      <c r="I37" s="48"/>
      <c r="J37" s="48"/>
      <c r="K37" s="48"/>
      <c r="L37" s="48"/>
      <c r="M37" s="7"/>
      <c r="N37" s="6"/>
      <c r="O37" s="6"/>
      <c r="P37" s="6"/>
    </row>
    <row r="38" spans="2:18" ht="4.5" hidden="1" customHeight="1" x14ac:dyDescent="0.35">
      <c r="B38" s="6"/>
      <c r="C38" s="6"/>
      <c r="D38" s="6"/>
      <c r="E38" s="6"/>
      <c r="F38" s="9"/>
      <c r="G38" s="6"/>
      <c r="H38" s="6"/>
      <c r="I38" s="6"/>
      <c r="J38" s="6"/>
      <c r="K38" s="6"/>
      <c r="L38" s="6"/>
      <c r="M38" s="9"/>
      <c r="N38" s="6"/>
      <c r="O38" s="6"/>
      <c r="P38" s="6"/>
    </row>
    <row r="39" spans="2:18" ht="21.5" customHeight="1" x14ac:dyDescent="0.35">
      <c r="B39" s="6"/>
      <c r="C39" s="6"/>
      <c r="D39" s="6"/>
      <c r="E39" s="6"/>
      <c r="F39" s="49" t="s">
        <v>30</v>
      </c>
      <c r="G39" s="49"/>
      <c r="H39" s="49"/>
      <c r="I39" s="49"/>
      <c r="J39" s="49"/>
      <c r="K39" s="49"/>
      <c r="L39" s="49"/>
      <c r="M39" s="10"/>
      <c r="N39" s="6"/>
      <c r="O39" s="6"/>
      <c r="P39" s="6"/>
    </row>
    <row r="40" spans="2:18" ht="20" customHeight="1" x14ac:dyDescent="0.35">
      <c r="B40" s="6"/>
      <c r="C40" s="6"/>
      <c r="D40" s="6"/>
      <c r="E40" s="6"/>
      <c r="F40" s="51" t="s">
        <v>1</v>
      </c>
      <c r="G40" s="51"/>
      <c r="H40" s="51"/>
      <c r="I40" s="51"/>
      <c r="J40" s="51"/>
      <c r="K40" s="51"/>
      <c r="L40" s="51"/>
      <c r="M40" s="11"/>
      <c r="N40" s="6"/>
      <c r="O40" s="6"/>
      <c r="P40" s="6"/>
    </row>
    <row r="41" spans="2:18" ht="9.5" customHeight="1" x14ac:dyDescent="0.35"/>
    <row r="42" spans="2:18" ht="16.5" customHeight="1" x14ac:dyDescent="0.35">
      <c r="B42" s="12" t="s">
        <v>2</v>
      </c>
      <c r="C42" s="50" t="s">
        <v>3</v>
      </c>
      <c r="D42" s="50"/>
      <c r="E42" s="50"/>
      <c r="F42" s="50"/>
      <c r="G42" s="50"/>
      <c r="H42" s="50"/>
      <c r="I42" s="53"/>
      <c r="J42" s="50" t="s">
        <v>4</v>
      </c>
      <c r="K42" s="50"/>
      <c r="L42" s="50"/>
      <c r="M42" s="50"/>
      <c r="N42" s="50"/>
      <c r="O42" s="50"/>
      <c r="P42" s="50"/>
    </row>
    <row r="43" spans="2:18" ht="16.5" customHeight="1" x14ac:dyDescent="0.35">
      <c r="B43" s="14"/>
      <c r="C43" s="13" t="s">
        <v>26</v>
      </c>
      <c r="D43" s="13" t="s">
        <v>27</v>
      </c>
      <c r="E43" s="13" t="s">
        <v>28</v>
      </c>
      <c r="F43" s="13" t="s">
        <v>29</v>
      </c>
      <c r="G43" s="13" t="s">
        <v>10</v>
      </c>
      <c r="H43" s="13" t="s">
        <v>11</v>
      </c>
      <c r="I43" s="15" t="s">
        <v>31</v>
      </c>
      <c r="J43" s="16" t="s">
        <v>26</v>
      </c>
      <c r="K43" s="16" t="s">
        <v>27</v>
      </c>
      <c r="L43" s="16" t="s">
        <v>28</v>
      </c>
      <c r="M43" s="16" t="s">
        <v>29</v>
      </c>
      <c r="N43" s="16" t="s">
        <v>10</v>
      </c>
      <c r="O43" s="13" t="s">
        <v>11</v>
      </c>
      <c r="P43" s="17" t="s">
        <v>31</v>
      </c>
    </row>
    <row r="44" spans="2:18" ht="15" customHeight="1" x14ac:dyDescent="0.35">
      <c r="B44" s="18" t="s">
        <v>12</v>
      </c>
      <c r="C44" s="19">
        <v>90.66312938571069</v>
      </c>
      <c r="D44" s="19">
        <v>88.848901089059623</v>
      </c>
      <c r="E44" s="20">
        <v>85.057428295939943</v>
      </c>
      <c r="F44" s="19">
        <v>86.150000895527995</v>
      </c>
      <c r="G44" s="19">
        <v>86.369557050139321</v>
      </c>
      <c r="H44" s="19">
        <v>87.790373583573682</v>
      </c>
      <c r="I44" s="21">
        <f>H44/G44-1</f>
        <v>1.6450432096225098E-2</v>
      </c>
      <c r="J44" s="19">
        <v>422.07846162871886</v>
      </c>
      <c r="K44" s="19">
        <v>410.0395551580491</v>
      </c>
      <c r="L44" s="19">
        <v>389.39295187717562</v>
      </c>
      <c r="M44" s="20">
        <v>387.12442527057277</v>
      </c>
      <c r="N44" s="19">
        <v>400.43291132306149</v>
      </c>
      <c r="O44" s="19">
        <v>386.45446982216805</v>
      </c>
      <c r="P44" s="22">
        <f>O44/N44-1</f>
        <v>-3.4908323231243821E-2</v>
      </c>
    </row>
    <row r="45" spans="2:18" ht="15" customHeight="1" x14ac:dyDescent="0.35">
      <c r="B45" s="23" t="s">
        <v>13</v>
      </c>
      <c r="C45" s="24">
        <v>90.66312938571069</v>
      </c>
      <c r="D45" s="24">
        <v>88.848901089059623</v>
      </c>
      <c r="E45" s="25">
        <v>85.057428295939943</v>
      </c>
      <c r="F45" s="24">
        <v>86.150000895527995</v>
      </c>
      <c r="G45" s="24">
        <v>86.369557050139321</v>
      </c>
      <c r="H45" s="24">
        <v>87.790373583573682</v>
      </c>
      <c r="I45" s="26">
        <f>H45/G45-1</f>
        <v>1.6450432096225098E-2</v>
      </c>
      <c r="J45" s="24">
        <v>422.07846162871886</v>
      </c>
      <c r="K45" s="24">
        <v>410.0395551580491</v>
      </c>
      <c r="L45" s="24">
        <v>389.39295187717562</v>
      </c>
      <c r="M45" s="25">
        <v>387.12442527057277</v>
      </c>
      <c r="N45" s="24">
        <v>400.43291132306149</v>
      </c>
      <c r="O45" s="24">
        <v>386.45446982216805</v>
      </c>
      <c r="P45" s="27">
        <f>O45/N45-1</f>
        <v>-3.4908323231243821E-2</v>
      </c>
    </row>
    <row r="46" spans="2:18" ht="15" customHeight="1" x14ac:dyDescent="0.35">
      <c r="B46" s="18" t="s">
        <v>14</v>
      </c>
      <c r="C46" s="19">
        <v>94.941158003906452</v>
      </c>
      <c r="D46" s="19">
        <v>94.957528347384894</v>
      </c>
      <c r="E46" s="20">
        <v>89.841724693917229</v>
      </c>
      <c r="F46" s="19">
        <v>91.057429301907192</v>
      </c>
      <c r="G46" s="19">
        <v>94.587913745606656</v>
      </c>
      <c r="H46" s="19">
        <v>93.535561740741926</v>
      </c>
      <c r="I46" s="21">
        <f t="shared" ref="I46:I68" si="1">H46/G46-1</f>
        <v>-1.1125649812882221E-2</v>
      </c>
      <c r="J46" s="19">
        <v>483.61099709469187</v>
      </c>
      <c r="K46" s="19">
        <v>469.41382496875667</v>
      </c>
      <c r="L46" s="19">
        <v>454.12647707684414</v>
      </c>
      <c r="M46" s="20">
        <v>452.59573618143946</v>
      </c>
      <c r="N46" s="19">
        <v>477.7541684758541</v>
      </c>
      <c r="O46" s="19">
        <v>468.32501575595956</v>
      </c>
      <c r="P46" s="22">
        <f t="shared" ref="P46:P68" si="2">O46/N46-1</f>
        <v>-1.9736411196527581E-2</v>
      </c>
    </row>
    <row r="47" spans="2:18" ht="15" customHeight="1" x14ac:dyDescent="0.35">
      <c r="B47" s="23" t="s">
        <v>13</v>
      </c>
      <c r="C47" s="24">
        <v>185.60428738961713</v>
      </c>
      <c r="D47" s="24">
        <v>183.80642943644452</v>
      </c>
      <c r="E47" s="25">
        <v>174.89915298985716</v>
      </c>
      <c r="F47" s="24">
        <v>177.2074301974352</v>
      </c>
      <c r="G47" s="24">
        <v>180.95747079574596</v>
      </c>
      <c r="H47" s="24">
        <v>181.32593532431559</v>
      </c>
      <c r="I47" s="26">
        <f t="shared" si="1"/>
        <v>2.0361940678621515E-3</v>
      </c>
      <c r="J47" s="24">
        <v>905.68945872341078</v>
      </c>
      <c r="K47" s="24">
        <v>879.45338012680577</v>
      </c>
      <c r="L47" s="24">
        <v>843.51942895401976</v>
      </c>
      <c r="M47" s="25">
        <v>839.72016145201223</v>
      </c>
      <c r="N47" s="24">
        <v>878.18707979891565</v>
      </c>
      <c r="O47" s="24">
        <v>854.77948557812761</v>
      </c>
      <c r="P47" s="27">
        <f t="shared" si="2"/>
        <v>-2.6654450696482423E-2</v>
      </c>
    </row>
    <row r="48" spans="2:18" ht="15" customHeight="1" x14ac:dyDescent="0.35">
      <c r="B48" s="18" t="s">
        <v>15</v>
      </c>
      <c r="C48" s="19">
        <v>97.838085302585242</v>
      </c>
      <c r="D48" s="19">
        <v>96.753832184943164</v>
      </c>
      <c r="E48" s="20">
        <v>93.912114986825245</v>
      </c>
      <c r="F48" s="19">
        <v>93.194892894383059</v>
      </c>
      <c r="G48" s="19">
        <v>97.43949570437826</v>
      </c>
      <c r="H48" s="19">
        <v>97.346333638873418</v>
      </c>
      <c r="I48" s="21">
        <f t="shared" si="1"/>
        <v>-9.5610167962578707E-4</v>
      </c>
      <c r="J48" s="19">
        <v>575.43580269964809</v>
      </c>
      <c r="K48" s="19">
        <v>562.33845897837114</v>
      </c>
      <c r="L48" s="19">
        <v>531.61293036169604</v>
      </c>
      <c r="M48" s="20">
        <v>532.10248899862893</v>
      </c>
      <c r="N48" s="19">
        <v>556.09501211456177</v>
      </c>
      <c r="O48" s="19">
        <v>557.2556488351521</v>
      </c>
      <c r="P48" s="22">
        <f t="shared" si="2"/>
        <v>2.0871194585561081E-3</v>
      </c>
    </row>
    <row r="49" spans="2:16" ht="15" customHeight="1" x14ac:dyDescent="0.35">
      <c r="B49" s="23" t="s">
        <v>13</v>
      </c>
      <c r="C49" s="24">
        <v>283.44237269220235</v>
      </c>
      <c r="D49" s="24">
        <v>280.56026162138767</v>
      </c>
      <c r="E49" s="25">
        <v>268.81126797668242</v>
      </c>
      <c r="F49" s="24">
        <v>270.40232309181829</v>
      </c>
      <c r="G49" s="24">
        <v>278.39696650012422</v>
      </c>
      <c r="H49" s="24">
        <v>278.67226896318903</v>
      </c>
      <c r="I49" s="26">
        <f t="shared" si="1"/>
        <v>9.8888456482049136E-4</v>
      </c>
      <c r="J49" s="24">
        <v>1481.1252614230589</v>
      </c>
      <c r="K49" s="24">
        <v>1441.7918391051769</v>
      </c>
      <c r="L49" s="24">
        <v>1375.1323593157158</v>
      </c>
      <c r="M49" s="25">
        <v>1371.822650450641</v>
      </c>
      <c r="N49" s="24">
        <v>1434.2820919134774</v>
      </c>
      <c r="O49" s="24">
        <v>1412.0351344132796</v>
      </c>
      <c r="P49" s="27">
        <f t="shared" si="2"/>
        <v>-1.5510866115966193E-2</v>
      </c>
    </row>
    <row r="50" spans="2:16" ht="15" customHeight="1" x14ac:dyDescent="0.35">
      <c r="B50" s="18" t="s">
        <v>16</v>
      </c>
      <c r="C50" s="19">
        <v>101.42700838978084</v>
      </c>
      <c r="D50" s="19">
        <v>101.36657468537543</v>
      </c>
      <c r="E50" s="20">
        <v>97.237568841830154</v>
      </c>
      <c r="F50" s="19">
        <v>98.200846234867385</v>
      </c>
      <c r="G50" s="19">
        <v>102.12543216377115</v>
      </c>
      <c r="H50" s="19">
        <v>102.61962125400603</v>
      </c>
      <c r="I50" s="21">
        <f t="shared" si="1"/>
        <v>4.8390403816591654E-3</v>
      </c>
      <c r="J50" s="19">
        <v>628.02463189964089</v>
      </c>
      <c r="K50" s="19">
        <v>620.59653269696742</v>
      </c>
      <c r="L50" s="19">
        <v>579.98061130587325</v>
      </c>
      <c r="M50" s="20">
        <v>589.56925954925953</v>
      </c>
      <c r="N50" s="19">
        <v>617.04486363573392</v>
      </c>
      <c r="O50" s="19">
        <v>608.99224301502318</v>
      </c>
      <c r="P50" s="22">
        <f t="shared" si="2"/>
        <v>-1.305030005964769E-2</v>
      </c>
    </row>
    <row r="51" spans="2:16" ht="15" customHeight="1" x14ac:dyDescent="0.35">
      <c r="B51" s="23" t="s">
        <v>13</v>
      </c>
      <c r="C51" s="24">
        <v>384.86938108198319</v>
      </c>
      <c r="D51" s="24">
        <v>381.92683630676311</v>
      </c>
      <c r="E51" s="25">
        <v>366.04883681851254</v>
      </c>
      <c r="F51" s="24">
        <v>368.6031693266857</v>
      </c>
      <c r="G51" s="24">
        <v>380.52239866389539</v>
      </c>
      <c r="H51" s="24">
        <v>381.29189021719503</v>
      </c>
      <c r="I51" s="26">
        <f t="shared" si="1"/>
        <v>2.0221977891485832E-3</v>
      </c>
      <c r="J51" s="24">
        <v>2109.1498933226999</v>
      </c>
      <c r="K51" s="24">
        <v>2062.3883718021443</v>
      </c>
      <c r="L51" s="24">
        <v>1955.1129706215891</v>
      </c>
      <c r="M51" s="25">
        <v>1961.3919099999007</v>
      </c>
      <c r="N51" s="24">
        <v>2051.3269555492116</v>
      </c>
      <c r="O51" s="24">
        <v>2021.0273774283028</v>
      </c>
      <c r="P51" s="27">
        <f t="shared" si="2"/>
        <v>-1.4770720990597286E-2</v>
      </c>
    </row>
    <row r="52" spans="2:16" ht="15" customHeight="1" x14ac:dyDescent="0.35">
      <c r="B52" s="18" t="s">
        <v>17</v>
      </c>
      <c r="C52" s="19">
        <v>94.807212810611432</v>
      </c>
      <c r="D52" s="19">
        <v>95.982722798448975</v>
      </c>
      <c r="E52" s="20">
        <v>90.737761410552139</v>
      </c>
      <c r="F52" s="19">
        <v>96.308562691067621</v>
      </c>
      <c r="G52" s="19">
        <v>95.408026306197911</v>
      </c>
      <c r="H52" s="19">
        <v>96.568011293062185</v>
      </c>
      <c r="I52" s="21">
        <f t="shared" si="1"/>
        <v>1.2158148866233454E-2</v>
      </c>
      <c r="J52" s="19">
        <v>583.13157577339223</v>
      </c>
      <c r="K52" s="19">
        <v>584.11003966251485</v>
      </c>
      <c r="L52" s="19">
        <v>523.18584740980793</v>
      </c>
      <c r="M52" s="20">
        <v>560.60042679059939</v>
      </c>
      <c r="N52" s="19">
        <v>576.68901116363509</v>
      </c>
      <c r="O52" s="19">
        <v>568.96520614409974</v>
      </c>
      <c r="P52" s="22">
        <f t="shared" si="2"/>
        <v>-1.3393362575004453E-2</v>
      </c>
    </row>
    <row r="53" spans="2:16" ht="15" customHeight="1" x14ac:dyDescent="0.35">
      <c r="B53" s="23" t="s">
        <v>13</v>
      </c>
      <c r="C53" s="24">
        <v>479.67659389259461</v>
      </c>
      <c r="D53" s="24">
        <v>477.90955910521211</v>
      </c>
      <c r="E53" s="25">
        <v>456.78659822906468</v>
      </c>
      <c r="F53" s="24">
        <v>464.91173201775331</v>
      </c>
      <c r="G53" s="24">
        <v>475.93042497009333</v>
      </c>
      <c r="H53" s="24">
        <v>477.8599015102572</v>
      </c>
      <c r="I53" s="26">
        <f t="shared" si="1"/>
        <v>4.0541147170516378E-3</v>
      </c>
      <c r="J53" s="24">
        <v>2692.2814690960922</v>
      </c>
      <c r="K53" s="24">
        <v>2646.4984114646591</v>
      </c>
      <c r="L53" s="24">
        <v>2478.2988180313969</v>
      </c>
      <c r="M53" s="25">
        <v>2521.9923367905003</v>
      </c>
      <c r="N53" s="24">
        <v>2628.0159667128464</v>
      </c>
      <c r="O53" s="24">
        <v>2589.9925835724025</v>
      </c>
      <c r="P53" s="27">
        <f t="shared" si="2"/>
        <v>-1.4468474933964748E-2</v>
      </c>
    </row>
    <row r="54" spans="2:16" ht="15" customHeight="1" x14ac:dyDescent="0.35">
      <c r="B54" s="18" t="s">
        <v>18</v>
      </c>
      <c r="C54" s="19">
        <v>91.910123379840044</v>
      </c>
      <c r="D54" s="19">
        <v>93.170394758850392</v>
      </c>
      <c r="E54" s="20">
        <v>90.551521492957377</v>
      </c>
      <c r="F54" s="19">
        <v>95.258962206357467</v>
      </c>
      <c r="G54" s="19">
        <v>92.694134538428528</v>
      </c>
      <c r="H54" s="19">
        <v>95.716603899051151</v>
      </c>
      <c r="I54" s="21">
        <f t="shared" si="1"/>
        <v>3.2606910627873464E-2</v>
      </c>
      <c r="J54" s="19">
        <v>543.73412639518995</v>
      </c>
      <c r="K54" s="19">
        <v>539.21701115188159</v>
      </c>
      <c r="L54" s="19">
        <v>502.53206482571522</v>
      </c>
      <c r="M54" s="20">
        <v>510.85653763796819</v>
      </c>
      <c r="N54" s="19">
        <v>524.42796006755623</v>
      </c>
      <c r="O54" s="19">
        <v>541.46524557873147</v>
      </c>
      <c r="P54" s="22">
        <f t="shared" si="2"/>
        <v>3.2487370637104274E-2</v>
      </c>
    </row>
    <row r="55" spans="2:16" ht="15" customHeight="1" x14ac:dyDescent="0.35">
      <c r="B55" s="23" t="s">
        <v>13</v>
      </c>
      <c r="C55" s="24">
        <v>571.58671727243461</v>
      </c>
      <c r="D55" s="24">
        <v>571.07995386406253</v>
      </c>
      <c r="E55" s="25">
        <v>547.33811972202204</v>
      </c>
      <c r="F55" s="24">
        <v>560.17069422411078</v>
      </c>
      <c r="G55" s="24">
        <v>568.62455950852188</v>
      </c>
      <c r="H55" s="24">
        <v>573.57650540930831</v>
      </c>
      <c r="I55" s="26">
        <f t="shared" si="1"/>
        <v>8.7086387986241576E-3</v>
      </c>
      <c r="J55" s="24">
        <v>3236.0155954912821</v>
      </c>
      <c r="K55" s="24">
        <v>3185.7154226165408</v>
      </c>
      <c r="L55" s="24">
        <v>2980.8308828571121</v>
      </c>
      <c r="M55" s="25">
        <v>3032.8488744284687</v>
      </c>
      <c r="N55" s="24">
        <v>3152.4439267804028</v>
      </c>
      <c r="O55" s="24">
        <v>3131.4578291511339</v>
      </c>
      <c r="P55" s="27">
        <f t="shared" si="2"/>
        <v>-6.6570883151922944E-3</v>
      </c>
    </row>
    <row r="56" spans="2:16" ht="15" customHeight="1" x14ac:dyDescent="0.35">
      <c r="B56" s="18" t="s">
        <v>19</v>
      </c>
      <c r="C56" s="19">
        <v>89.667998289194244</v>
      </c>
      <c r="D56" s="19">
        <v>87.64406958404453</v>
      </c>
      <c r="E56" s="20">
        <v>85.180025156008583</v>
      </c>
      <c r="F56" s="19">
        <v>89.802494549678073</v>
      </c>
      <c r="G56" s="19">
        <v>90.318039475901472</v>
      </c>
      <c r="H56" s="19">
        <v>92.471903861952043</v>
      </c>
      <c r="I56" s="21">
        <f t="shared" si="1"/>
        <v>2.3847554691720951E-2</v>
      </c>
      <c r="J56" s="19">
        <v>474.57789888256559</v>
      </c>
      <c r="K56" s="19">
        <v>443.4444214079279</v>
      </c>
      <c r="L56" s="19">
        <v>426.18473876906501</v>
      </c>
      <c r="M56" s="20">
        <v>452.41383907328293</v>
      </c>
      <c r="N56" s="19">
        <v>449.56472507085738</v>
      </c>
      <c r="O56" s="19">
        <v>463.68340095506107</v>
      </c>
      <c r="P56" s="22">
        <f t="shared" si="2"/>
        <v>3.1405212857789078E-2</v>
      </c>
    </row>
    <row r="57" spans="2:16" ht="15" customHeight="1" x14ac:dyDescent="0.35">
      <c r="B57" s="23" t="s">
        <v>13</v>
      </c>
      <c r="C57" s="24">
        <v>661.25471556162881</v>
      </c>
      <c r="D57" s="24">
        <v>658.72402344810712</v>
      </c>
      <c r="E57" s="25">
        <v>632.51814487803063</v>
      </c>
      <c r="F57" s="24">
        <v>649.97318877378882</v>
      </c>
      <c r="G57" s="24">
        <v>658.9425989844234</v>
      </c>
      <c r="H57" s="24">
        <v>666.04840927126031</v>
      </c>
      <c r="I57" s="26">
        <f t="shared" si="1"/>
        <v>1.0783655963036098E-2</v>
      </c>
      <c r="J57" s="24">
        <v>3710.5934943738475</v>
      </c>
      <c r="K57" s="24">
        <v>3629.1598440244688</v>
      </c>
      <c r="L57" s="24">
        <v>3407.0156216261771</v>
      </c>
      <c r="M57" s="25">
        <v>3485.2627135017515</v>
      </c>
      <c r="N57" s="24">
        <v>3602.0086518512603</v>
      </c>
      <c r="O57" s="24">
        <v>3595.1412301061951</v>
      </c>
      <c r="P57" s="27">
        <f t="shared" si="2"/>
        <v>-1.9065533730840967E-3</v>
      </c>
    </row>
    <row r="58" spans="2:16" ht="15" customHeight="1" x14ac:dyDescent="0.35">
      <c r="B58" s="18" t="s">
        <v>20</v>
      </c>
      <c r="C58" s="19">
        <v>78.266657891750896</v>
      </c>
      <c r="D58" s="19">
        <v>76.87749633463585</v>
      </c>
      <c r="E58" s="20">
        <v>76.526649982007612</v>
      </c>
      <c r="F58" s="19">
        <v>78.558863610346123</v>
      </c>
      <c r="G58" s="19">
        <v>77.622871951690286</v>
      </c>
      <c r="H58" s="19">
        <v>80.65317816844194</v>
      </c>
      <c r="I58" s="21">
        <f t="shared" si="1"/>
        <v>3.9038831475310731E-2</v>
      </c>
      <c r="J58" s="19">
        <v>371.59689588942035</v>
      </c>
      <c r="K58" s="19">
        <v>346.41996386481696</v>
      </c>
      <c r="L58" s="19">
        <v>326.06542989892159</v>
      </c>
      <c r="M58" s="20">
        <v>360.94591188863399</v>
      </c>
      <c r="N58" s="19">
        <v>350.78473540952433</v>
      </c>
      <c r="O58" s="19">
        <v>355.95061991502826</v>
      </c>
      <c r="P58" s="22">
        <f t="shared" si="2"/>
        <v>1.4726651373449862E-2</v>
      </c>
    </row>
    <row r="59" spans="2:16" ht="15" customHeight="1" x14ac:dyDescent="0.35">
      <c r="B59" s="23" t="s">
        <v>13</v>
      </c>
      <c r="C59" s="24">
        <v>739.52137345337974</v>
      </c>
      <c r="D59" s="24">
        <v>735.60151978274303</v>
      </c>
      <c r="E59" s="25">
        <v>709.04479486003822</v>
      </c>
      <c r="F59" s="24">
        <v>728.53205238413489</v>
      </c>
      <c r="G59" s="24">
        <v>736.56547093611368</v>
      </c>
      <c r="H59" s="24">
        <v>746.70158743970228</v>
      </c>
      <c r="I59" s="26">
        <f t="shared" si="1"/>
        <v>1.376132455775636E-2</v>
      </c>
      <c r="J59" s="24">
        <v>4082.190390263268</v>
      </c>
      <c r="K59" s="24">
        <v>3975.5798078892858</v>
      </c>
      <c r="L59" s="24">
        <v>3733.0810515250987</v>
      </c>
      <c r="M59" s="25">
        <v>3846.2086253903854</v>
      </c>
      <c r="N59" s="24">
        <v>3952.7933872607846</v>
      </c>
      <c r="O59" s="24">
        <v>3951.0918500212233</v>
      </c>
      <c r="P59" s="27">
        <f t="shared" si="2"/>
        <v>-4.3046450265904479E-4</v>
      </c>
    </row>
    <row r="60" spans="2:16" ht="15" customHeight="1" x14ac:dyDescent="0.35">
      <c r="B60" s="18" t="s">
        <v>21</v>
      </c>
      <c r="C60" s="19">
        <v>83.044489123491999</v>
      </c>
      <c r="D60" s="19">
        <v>77.677978588943205</v>
      </c>
      <c r="E60" s="20">
        <v>82.129811511144126</v>
      </c>
      <c r="F60" s="19">
        <v>81.706065212236751</v>
      </c>
      <c r="G60" s="19">
        <v>82.194381177960594</v>
      </c>
      <c r="H60" s="19">
        <v>85.840351708218833</v>
      </c>
      <c r="I60" s="21">
        <f t="shared" si="1"/>
        <v>4.4357904737603482E-2</v>
      </c>
      <c r="J60" s="19">
        <v>366.59861745143814</v>
      </c>
      <c r="K60" s="19">
        <v>352.88749167168214</v>
      </c>
      <c r="L60" s="19">
        <v>336.05154835371837</v>
      </c>
      <c r="M60" s="20">
        <v>351.38755387391217</v>
      </c>
      <c r="N60" s="19">
        <v>362.28374242491657</v>
      </c>
      <c r="O60" s="19">
        <v>376.79201889996119</v>
      </c>
      <c r="P60" s="22">
        <f t="shared" si="2"/>
        <v>4.0046722433456861E-2</v>
      </c>
    </row>
    <row r="61" spans="2:16" ht="15" customHeight="1" x14ac:dyDescent="0.35">
      <c r="B61" s="23" t="s">
        <v>13</v>
      </c>
      <c r="C61" s="24">
        <v>822.56586257687172</v>
      </c>
      <c r="D61" s="24">
        <v>813.27949837168626</v>
      </c>
      <c r="E61" s="25">
        <v>791.17460637118234</v>
      </c>
      <c r="F61" s="24">
        <v>810.23811759637169</v>
      </c>
      <c r="G61" s="24">
        <v>818.75985211407431</v>
      </c>
      <c r="H61" s="24">
        <v>832.54193914792108</v>
      </c>
      <c r="I61" s="26">
        <f t="shared" si="1"/>
        <v>1.6832880848103082E-2</v>
      </c>
      <c r="J61" s="24">
        <v>4448.7890077147058</v>
      </c>
      <c r="K61" s="24">
        <v>4328.4672995609681</v>
      </c>
      <c r="L61" s="24">
        <v>4069.132599878817</v>
      </c>
      <c r="M61" s="25">
        <v>4197.5961792642975</v>
      </c>
      <c r="N61" s="24">
        <v>4315.077129685701</v>
      </c>
      <c r="O61" s="24">
        <v>4327.8838689211843</v>
      </c>
      <c r="P61" s="27">
        <f t="shared" si="2"/>
        <v>2.9679050572188892E-3</v>
      </c>
    </row>
    <row r="62" spans="2:16" ht="15" customHeight="1" x14ac:dyDescent="0.35">
      <c r="B62" s="18" t="s">
        <v>22</v>
      </c>
      <c r="C62" s="19">
        <v>80.665514280074689</v>
      </c>
      <c r="D62" s="19">
        <v>71.706731741223223</v>
      </c>
      <c r="E62" s="20">
        <v>79.095371791938859</v>
      </c>
      <c r="F62" s="19">
        <v>78.927818666601681</v>
      </c>
      <c r="G62" s="19">
        <v>80.755606678592912</v>
      </c>
      <c r="H62" s="19">
        <v>84.072393477597728</v>
      </c>
      <c r="I62" s="21">
        <f t="shared" si="1"/>
        <v>4.1071907393447127E-2</v>
      </c>
      <c r="J62" s="19">
        <v>374.71152991148278</v>
      </c>
      <c r="K62" s="19">
        <v>356.16692089816019</v>
      </c>
      <c r="L62" s="19">
        <v>342.33523517859527</v>
      </c>
      <c r="M62" s="20">
        <v>357.34111569494928</v>
      </c>
      <c r="N62" s="19">
        <v>368.48520330587672</v>
      </c>
      <c r="O62" s="19">
        <v>392.86468779108327</v>
      </c>
      <c r="P62" s="22">
        <f t="shared" si="2"/>
        <v>6.616136622715163E-2</v>
      </c>
    </row>
    <row r="63" spans="2:16" ht="15" customHeight="1" x14ac:dyDescent="0.35">
      <c r="B63" s="23" t="s">
        <v>13</v>
      </c>
      <c r="C63" s="24">
        <v>903.23137685694644</v>
      </c>
      <c r="D63" s="24">
        <v>884.98623011290942</v>
      </c>
      <c r="E63" s="25">
        <v>870.26997816312121</v>
      </c>
      <c r="F63" s="24">
        <v>889.16593626297333</v>
      </c>
      <c r="G63" s="24">
        <v>899.51545879266723</v>
      </c>
      <c r="H63" s="24">
        <v>916.61433262551884</v>
      </c>
      <c r="I63" s="26">
        <f t="shared" si="1"/>
        <v>1.9008982742555469E-2</v>
      </c>
      <c r="J63" s="24">
        <v>4823.5005376261888</v>
      </c>
      <c r="K63" s="24">
        <v>4684.6342204591283</v>
      </c>
      <c r="L63" s="24">
        <v>4411.4678350574122</v>
      </c>
      <c r="M63" s="25">
        <v>4554.9372949592471</v>
      </c>
      <c r="N63" s="24">
        <v>4683.5623329915779</v>
      </c>
      <c r="O63" s="24">
        <v>4720.7485567122676</v>
      </c>
      <c r="P63" s="27">
        <f t="shared" si="2"/>
        <v>7.939730717096527E-3</v>
      </c>
    </row>
    <row r="64" spans="2:16" ht="15" customHeight="1" x14ac:dyDescent="0.35">
      <c r="B64" s="18" t="s">
        <v>23</v>
      </c>
      <c r="C64" s="19">
        <v>85.575136042265896</v>
      </c>
      <c r="D64" s="19">
        <v>73.982727116516244</v>
      </c>
      <c r="E64" s="20">
        <v>83.373554319210314</v>
      </c>
      <c r="F64" s="19">
        <v>81.891421299651157</v>
      </c>
      <c r="G64" s="19">
        <v>83.894876641670166</v>
      </c>
      <c r="H64" s="19">
        <v>87.070577561976805</v>
      </c>
      <c r="I64" s="21">
        <f t="shared" si="1"/>
        <v>3.7853335596053306E-2</v>
      </c>
      <c r="J64" s="19">
        <v>421.27014971889872</v>
      </c>
      <c r="K64" s="19">
        <v>387.80629635055578</v>
      </c>
      <c r="L64" s="19">
        <v>390.76980536679633</v>
      </c>
      <c r="M64" s="20">
        <v>409.65354211533582</v>
      </c>
      <c r="N64" s="19">
        <v>397.099109277151</v>
      </c>
      <c r="O64" s="19">
        <v>430.12075459782483</v>
      </c>
      <c r="P64" s="22">
        <f t="shared" si="2"/>
        <v>8.3157188090358325E-2</v>
      </c>
    </row>
    <row r="65" spans="2:16" ht="15" customHeight="1" x14ac:dyDescent="0.35">
      <c r="B65" s="23" t="s">
        <v>13</v>
      </c>
      <c r="C65" s="24">
        <v>988.80651289921229</v>
      </c>
      <c r="D65" s="24">
        <v>958.96895722942565</v>
      </c>
      <c r="E65" s="25">
        <v>953.64353248233147</v>
      </c>
      <c r="F65" s="24">
        <v>971.05735756262447</v>
      </c>
      <c r="G65" s="24">
        <v>983.41033543433741</v>
      </c>
      <c r="H65" s="24">
        <v>1003.6849101874957</v>
      </c>
      <c r="I65" s="26">
        <f t="shared" si="1"/>
        <v>2.0616597184941909E-2</v>
      </c>
      <c r="J65" s="24">
        <v>5244.7706873450879</v>
      </c>
      <c r="K65" s="24">
        <v>5072.4405168096837</v>
      </c>
      <c r="L65" s="24">
        <v>4802.2376404242086</v>
      </c>
      <c r="M65" s="25">
        <v>4964.5908370745829</v>
      </c>
      <c r="N65" s="24">
        <v>5080.6614422687289</v>
      </c>
      <c r="O65" s="24">
        <v>5150.8693113100926</v>
      </c>
      <c r="P65" s="27">
        <f t="shared" si="2"/>
        <v>1.3818647402337625E-2</v>
      </c>
    </row>
    <row r="66" spans="2:16" ht="15" customHeight="1" x14ac:dyDescent="0.35">
      <c r="B66" s="18" t="s">
        <v>24</v>
      </c>
      <c r="C66" s="19">
        <v>86.637651166227158</v>
      </c>
      <c r="D66" s="19">
        <v>74.74009810789525</v>
      </c>
      <c r="E66" s="20">
        <v>84.191427070648388</v>
      </c>
      <c r="F66" s="19">
        <v>83.818956307307289</v>
      </c>
      <c r="G66" s="19">
        <v>81.634209244052784</v>
      </c>
      <c r="H66" s="19">
        <v>86.427619900011905</v>
      </c>
      <c r="I66" s="21">
        <f t="shared" si="1"/>
        <v>5.8718161177121031E-2</v>
      </c>
      <c r="J66" s="19">
        <v>406.01909190153259</v>
      </c>
      <c r="K66" s="19">
        <v>370.26508829334114</v>
      </c>
      <c r="L66" s="19">
        <v>376.09921009208131</v>
      </c>
      <c r="M66" s="20">
        <v>396.29736690206687</v>
      </c>
      <c r="N66" s="19">
        <v>371.63844026974346</v>
      </c>
      <c r="O66" s="19">
        <v>403.76733288713103</v>
      </c>
      <c r="P66" s="22">
        <f t="shared" si="2"/>
        <v>8.6452016626879846E-2</v>
      </c>
    </row>
    <row r="67" spans="2:16" ht="15" customHeight="1" x14ac:dyDescent="0.35">
      <c r="B67" s="23" t="s">
        <v>13</v>
      </c>
      <c r="C67" s="24">
        <v>1075.4441640654395</v>
      </c>
      <c r="D67" s="24">
        <v>1033.7090553373209</v>
      </c>
      <c r="E67" s="25">
        <v>1037.8349595529799</v>
      </c>
      <c r="F67" s="24">
        <v>1054.8763138699317</v>
      </c>
      <c r="G67" s="24">
        <v>1065.0445446783901</v>
      </c>
      <c r="H67" s="24">
        <v>1090.1125300875076</v>
      </c>
      <c r="I67" s="26">
        <f t="shared" si="1"/>
        <v>2.353703000909424E-2</v>
      </c>
      <c r="J67" s="24">
        <v>5650.7897792466201</v>
      </c>
      <c r="K67" s="24">
        <v>5442.7056051030249</v>
      </c>
      <c r="L67" s="24">
        <v>5178.3368505162898</v>
      </c>
      <c r="M67" s="25">
        <v>5360.8882039766495</v>
      </c>
      <c r="N67" s="24">
        <v>5452.299882538472</v>
      </c>
      <c r="O67" s="24">
        <v>5554.6366441972241</v>
      </c>
      <c r="P67" s="27">
        <f t="shared" si="2"/>
        <v>1.8769466805466095E-2</v>
      </c>
    </row>
    <row r="68" spans="2:16" ht="15" customHeight="1" x14ac:dyDescent="0.35">
      <c r="B68" s="28" t="s">
        <v>25</v>
      </c>
      <c r="C68" s="29">
        <v>1075.4441640654397</v>
      </c>
      <c r="D68" s="29">
        <v>1033.7090553373205</v>
      </c>
      <c r="E68" s="30">
        <v>1037.8349595529796</v>
      </c>
      <c r="F68" s="29">
        <v>1054.8763138699314</v>
      </c>
      <c r="G68" s="29">
        <v>1065.0445446783897</v>
      </c>
      <c r="H68" s="29">
        <v>1090.1125300875078</v>
      </c>
      <c r="I68" s="31">
        <f t="shared" si="1"/>
        <v>2.3537030009094906E-2</v>
      </c>
      <c r="J68" s="29">
        <v>5650.7897792466147</v>
      </c>
      <c r="K68" s="29">
        <v>5442.7056051030268</v>
      </c>
      <c r="L68" s="29">
        <v>5178.3368505162944</v>
      </c>
      <c r="M68" s="30">
        <v>5360.8882039766531</v>
      </c>
      <c r="N68" s="29">
        <v>5452.2998825384684</v>
      </c>
      <c r="O68" s="29">
        <v>5554.6366441972241</v>
      </c>
      <c r="P68" s="32">
        <f t="shared" si="2"/>
        <v>1.8769466805466761E-2</v>
      </c>
    </row>
    <row r="69" spans="2:16" ht="4.5" customHeight="1" x14ac:dyDescent="0.35">
      <c r="B69" s="33"/>
      <c r="C69" s="34"/>
      <c r="D69" s="34"/>
      <c r="E69" s="34"/>
      <c r="F69" s="34"/>
      <c r="G69" s="34"/>
      <c r="H69" s="34"/>
      <c r="I69" s="35"/>
      <c r="J69" s="34"/>
      <c r="K69" s="34"/>
      <c r="L69" s="34"/>
      <c r="M69" s="34"/>
      <c r="N69" s="34"/>
      <c r="O69" s="34"/>
      <c r="P69" s="35"/>
    </row>
    <row r="70" spans="2:16" ht="14.5" customHeight="1" x14ac:dyDescent="0.35">
      <c r="B70" s="1" t="s">
        <v>32</v>
      </c>
      <c r="C70" s="2"/>
      <c r="D70" s="3"/>
      <c r="E70" s="4"/>
      <c r="F70" s="4"/>
      <c r="G70" s="3"/>
      <c r="H70" s="4"/>
      <c r="I70" s="5"/>
      <c r="J70" s="5"/>
      <c r="K70" s="5"/>
      <c r="L70" s="5"/>
      <c r="M70" s="5"/>
      <c r="N70" s="5"/>
      <c r="O70" s="5"/>
      <c r="P70" s="5"/>
    </row>
    <row r="71" spans="2:16" ht="14.5" customHeight="1" x14ac:dyDescent="0.35">
      <c r="B71" s="1" t="s">
        <v>33</v>
      </c>
      <c r="C71" s="2"/>
      <c r="D71" s="3"/>
      <c r="E71" s="4"/>
      <c r="F71" s="4"/>
      <c r="G71" s="3"/>
      <c r="H71" s="4"/>
      <c r="I71" s="5"/>
      <c r="J71" s="5"/>
      <c r="K71" s="5"/>
      <c r="L71" s="5"/>
      <c r="M71" s="5"/>
      <c r="N71" s="5"/>
      <c r="O71" s="5"/>
      <c r="P71" s="5"/>
    </row>
    <row r="72" spans="2:16" ht="39" customHeight="1" x14ac:dyDescent="0.35">
      <c r="B72" s="52" t="s">
        <v>34</v>
      </c>
      <c r="C72" s="52"/>
      <c r="D72" s="52"/>
      <c r="E72" s="52"/>
      <c r="F72" s="52"/>
      <c r="G72" s="52"/>
      <c r="H72" s="52"/>
      <c r="I72" s="52"/>
      <c r="J72" s="52"/>
      <c r="K72" s="52"/>
      <c r="L72" s="52"/>
      <c r="M72" s="52"/>
      <c r="N72" s="52"/>
      <c r="O72" s="52"/>
      <c r="P72" s="52"/>
    </row>
    <row r="73" spans="2:16" ht="28.25" customHeight="1" x14ac:dyDescent="0.35">
      <c r="B73" s="6"/>
      <c r="C73" s="6"/>
      <c r="D73" s="6"/>
      <c r="E73" s="6"/>
      <c r="F73" s="48" t="s">
        <v>0</v>
      </c>
      <c r="G73" s="48"/>
      <c r="H73" s="48"/>
      <c r="I73" s="48"/>
      <c r="J73" s="48"/>
      <c r="K73" s="48"/>
      <c r="L73" s="48"/>
      <c r="M73" s="7"/>
      <c r="N73" s="6"/>
      <c r="O73" s="6"/>
      <c r="P73" s="6"/>
    </row>
    <row r="74" spans="2:16" ht="4.5" hidden="1" customHeight="1" x14ac:dyDescent="0.35">
      <c r="B74" s="6"/>
      <c r="C74" s="6"/>
      <c r="D74" s="6"/>
      <c r="E74" s="6"/>
      <c r="F74" s="9"/>
      <c r="G74" s="6"/>
      <c r="H74" s="6"/>
      <c r="I74" s="6"/>
      <c r="J74" s="6"/>
      <c r="K74" s="6"/>
      <c r="L74" s="6"/>
      <c r="M74" s="9"/>
      <c r="N74" s="6"/>
      <c r="O74" s="6"/>
      <c r="P74" s="6"/>
    </row>
    <row r="75" spans="2:16" ht="21.5" customHeight="1" x14ac:dyDescent="0.35">
      <c r="B75" s="6"/>
      <c r="C75" s="6"/>
      <c r="D75" s="6"/>
      <c r="E75" s="6"/>
      <c r="F75" s="49" t="s">
        <v>30</v>
      </c>
      <c r="G75" s="49"/>
      <c r="H75" s="49"/>
      <c r="I75" s="49"/>
      <c r="J75" s="49"/>
      <c r="K75" s="49"/>
      <c r="L75" s="49"/>
      <c r="M75" s="10"/>
      <c r="N75" s="6"/>
      <c r="O75" s="6"/>
      <c r="P75" s="6"/>
    </row>
    <row r="76" spans="2:16" ht="25" customHeight="1" x14ac:dyDescent="0.35">
      <c r="B76" s="6"/>
      <c r="C76" s="6"/>
      <c r="D76" s="6"/>
      <c r="E76" s="6"/>
      <c r="F76" s="51" t="s">
        <v>1</v>
      </c>
      <c r="G76" s="51"/>
      <c r="H76" s="51"/>
      <c r="I76" s="51"/>
      <c r="J76" s="51"/>
      <c r="K76" s="51"/>
      <c r="L76" s="51"/>
      <c r="M76" s="11"/>
      <c r="N76" s="6"/>
      <c r="O76" s="6"/>
      <c r="P76" s="6"/>
    </row>
    <row r="77" spans="2:16" ht="9.5" customHeight="1" x14ac:dyDescent="0.35"/>
    <row r="78" spans="2:16" ht="16.5" customHeight="1" x14ac:dyDescent="0.35">
      <c r="B78" s="12" t="s">
        <v>2</v>
      </c>
      <c r="C78" s="50" t="s">
        <v>5</v>
      </c>
      <c r="D78" s="50"/>
      <c r="E78" s="50"/>
      <c r="F78" s="50"/>
      <c r="G78" s="50"/>
      <c r="H78" s="50"/>
      <c r="I78" s="50"/>
      <c r="J78" s="50" t="s">
        <v>6</v>
      </c>
      <c r="K78" s="50"/>
      <c r="L78" s="50"/>
      <c r="M78" s="50"/>
      <c r="N78" s="50"/>
      <c r="O78" s="50"/>
      <c r="P78" s="50"/>
    </row>
    <row r="79" spans="2:16" ht="16.5" customHeight="1" x14ac:dyDescent="0.35">
      <c r="B79" s="14"/>
      <c r="C79" s="13" t="s">
        <v>26</v>
      </c>
      <c r="D79" s="13" t="s">
        <v>27</v>
      </c>
      <c r="E79" s="13" t="s">
        <v>28</v>
      </c>
      <c r="F79" s="13" t="s">
        <v>29</v>
      </c>
      <c r="G79" s="13" t="s">
        <v>10</v>
      </c>
      <c r="H79" s="13" t="s">
        <v>11</v>
      </c>
      <c r="I79" s="15" t="s">
        <v>31</v>
      </c>
      <c r="J79" s="16" t="s">
        <v>26</v>
      </c>
      <c r="K79" s="16" t="s">
        <v>27</v>
      </c>
      <c r="L79" s="16" t="s">
        <v>28</v>
      </c>
      <c r="M79" s="16" t="s">
        <v>29</v>
      </c>
      <c r="N79" s="16" t="s">
        <v>10</v>
      </c>
      <c r="O79" s="13" t="s">
        <v>11</v>
      </c>
      <c r="P79" s="17" t="s">
        <v>31</v>
      </c>
    </row>
    <row r="80" spans="2:16" ht="15" customHeight="1" x14ac:dyDescent="0.35">
      <c r="B80" s="18" t="s">
        <v>12</v>
      </c>
      <c r="C80" s="19">
        <v>26.731015380000002</v>
      </c>
      <c r="D80" s="19">
        <v>25.422957920793383</v>
      </c>
      <c r="E80" s="20">
        <v>23.044197570769814</v>
      </c>
      <c r="F80" s="19">
        <v>24.860748670723961</v>
      </c>
      <c r="G80" s="19">
        <v>23.772065454222766</v>
      </c>
      <c r="H80" s="19">
        <v>24.622966806394505</v>
      </c>
      <c r="I80" s="21">
        <f>H80/G80-1</f>
        <v>3.5794170002194203E-2</v>
      </c>
      <c r="J80" s="19">
        <v>35.260760822995074</v>
      </c>
      <c r="K80" s="19">
        <v>32.610260784514331</v>
      </c>
      <c r="L80" s="19">
        <v>34.046680359556454</v>
      </c>
      <c r="M80" s="20">
        <v>33.362576843712098</v>
      </c>
      <c r="N80" s="19">
        <v>31.186662034095555</v>
      </c>
      <c r="O80" s="19">
        <v>27.924880518469386</v>
      </c>
      <c r="P80" s="22">
        <f>O80/N80-1</f>
        <v>-0.10458899102636088</v>
      </c>
    </row>
    <row r="81" spans="2:16" ht="15" customHeight="1" x14ac:dyDescent="0.35">
      <c r="B81" s="23" t="s">
        <v>13</v>
      </c>
      <c r="C81" s="24">
        <v>26.731015380000002</v>
      </c>
      <c r="D81" s="24">
        <v>25.422957920793383</v>
      </c>
      <c r="E81" s="25">
        <v>23.044197570769814</v>
      </c>
      <c r="F81" s="24">
        <v>24.860748670723961</v>
      </c>
      <c r="G81" s="24">
        <v>23.772065454222766</v>
      </c>
      <c r="H81" s="24">
        <v>24.622966806394505</v>
      </c>
      <c r="I81" s="26">
        <f>H81/G81-1</f>
        <v>3.5794170002194203E-2</v>
      </c>
      <c r="J81" s="24">
        <v>35.260760822995074</v>
      </c>
      <c r="K81" s="24">
        <v>32.610260784514331</v>
      </c>
      <c r="L81" s="24">
        <v>34.046680359556454</v>
      </c>
      <c r="M81" s="25">
        <v>33.362576843712098</v>
      </c>
      <c r="N81" s="24">
        <v>31.186662034095555</v>
      </c>
      <c r="O81" s="24">
        <v>27.924880518469386</v>
      </c>
      <c r="P81" s="27">
        <f>O81/N81-1</f>
        <v>-0.10458899102636088</v>
      </c>
    </row>
    <row r="82" spans="2:16" ht="15" customHeight="1" x14ac:dyDescent="0.35">
      <c r="B82" s="18" t="s">
        <v>14</v>
      </c>
      <c r="C82" s="19">
        <v>27.814717039999998</v>
      </c>
      <c r="D82" s="19">
        <v>27.132778628555574</v>
      </c>
      <c r="E82" s="20">
        <v>25.873595258744867</v>
      </c>
      <c r="F82" s="19">
        <v>26.190485599436279</v>
      </c>
      <c r="G82" s="19">
        <v>25.27746232588877</v>
      </c>
      <c r="H82" s="19">
        <v>26.23419976755299</v>
      </c>
      <c r="I82" s="21">
        <f t="shared" ref="I82:I104" si="3">H82/G82-1</f>
        <v>3.7849426074877179E-2</v>
      </c>
      <c r="J82" s="19">
        <v>38.059183558649657</v>
      </c>
      <c r="K82" s="19">
        <v>34.798651538497289</v>
      </c>
      <c r="L82" s="19">
        <v>37.21630327767258</v>
      </c>
      <c r="M82" s="20">
        <v>37.628684124938815</v>
      </c>
      <c r="N82" s="19">
        <v>36.320308115745675</v>
      </c>
      <c r="O82" s="19">
        <v>33.079387145625816</v>
      </c>
      <c r="P82" s="22">
        <f t="shared" ref="P82:P104" si="4">O82/N82-1</f>
        <v>-8.9231648580504364E-2</v>
      </c>
    </row>
    <row r="83" spans="2:16" ht="15" customHeight="1" x14ac:dyDescent="0.35">
      <c r="B83" s="23" t="s">
        <v>13</v>
      </c>
      <c r="C83" s="24">
        <v>54.54573242</v>
      </c>
      <c r="D83" s="24">
        <v>52.555736549348957</v>
      </c>
      <c r="E83" s="25">
        <v>48.917792829514681</v>
      </c>
      <c r="F83" s="24">
        <v>51.051234270160236</v>
      </c>
      <c r="G83" s="24">
        <v>49.049527780111532</v>
      </c>
      <c r="H83" s="24">
        <v>50.857166573947495</v>
      </c>
      <c r="I83" s="26">
        <f t="shared" si="3"/>
        <v>3.6853337343829118E-2</v>
      </c>
      <c r="J83" s="24">
        <v>73.319944381644731</v>
      </c>
      <c r="K83" s="24">
        <v>67.40891232301162</v>
      </c>
      <c r="L83" s="24">
        <v>71.262983637229041</v>
      </c>
      <c r="M83" s="25">
        <v>70.99126096865092</v>
      </c>
      <c r="N83" s="24">
        <v>67.506970149841237</v>
      </c>
      <c r="O83" s="24">
        <v>61.004267664095202</v>
      </c>
      <c r="P83" s="27">
        <f t="shared" si="4"/>
        <v>-9.6326386317033164E-2</v>
      </c>
    </row>
    <row r="84" spans="2:16" ht="15" customHeight="1" x14ac:dyDescent="0.35">
      <c r="B84" s="18" t="s">
        <v>15</v>
      </c>
      <c r="C84" s="19">
        <v>27.82440484</v>
      </c>
      <c r="D84" s="19">
        <v>27.789291309856392</v>
      </c>
      <c r="E84" s="20">
        <v>25.933423350891747</v>
      </c>
      <c r="F84" s="19">
        <v>26.922856539359376</v>
      </c>
      <c r="G84" s="19">
        <v>26.181551724492373</v>
      </c>
      <c r="H84" s="19">
        <v>26.427768808979661</v>
      </c>
      <c r="I84" s="21">
        <f t="shared" si="3"/>
        <v>9.4042204632567294E-3</v>
      </c>
      <c r="J84" s="19">
        <v>45.022123776921809</v>
      </c>
      <c r="K84" s="19">
        <v>43.95112297972338</v>
      </c>
      <c r="L84" s="19">
        <v>45.557618525466481</v>
      </c>
      <c r="M84" s="20">
        <v>45.412665242717843</v>
      </c>
      <c r="N84" s="19">
        <v>44.2443962139007</v>
      </c>
      <c r="O84" s="19">
        <v>41.706603030935575</v>
      </c>
      <c r="P84" s="22">
        <f t="shared" si="4"/>
        <v>-5.7358522211402696E-2</v>
      </c>
    </row>
    <row r="85" spans="2:16" ht="15" customHeight="1" x14ac:dyDescent="0.35">
      <c r="B85" s="23" t="s">
        <v>13</v>
      </c>
      <c r="C85" s="24">
        <v>82.370137260000007</v>
      </c>
      <c r="D85" s="24">
        <v>80.345027859205345</v>
      </c>
      <c r="E85" s="25">
        <v>74.851216180406425</v>
      </c>
      <c r="F85" s="24">
        <v>77.974090809519609</v>
      </c>
      <c r="G85" s="24">
        <v>75.231079504603912</v>
      </c>
      <c r="H85" s="24">
        <v>77.284935382927159</v>
      </c>
      <c r="I85" s="26">
        <f t="shared" si="3"/>
        <v>2.7300630163063833E-2</v>
      </c>
      <c r="J85" s="24">
        <v>118.34206815856655</v>
      </c>
      <c r="K85" s="24">
        <v>111.360035302735</v>
      </c>
      <c r="L85" s="24">
        <v>116.82060216269552</v>
      </c>
      <c r="M85" s="25">
        <v>116.40392621136877</v>
      </c>
      <c r="N85" s="24">
        <v>111.75136636374194</v>
      </c>
      <c r="O85" s="24">
        <v>102.71087069503078</v>
      </c>
      <c r="P85" s="27">
        <f t="shared" si="4"/>
        <v>-8.0898300959337255E-2</v>
      </c>
    </row>
    <row r="86" spans="2:16" ht="15" customHeight="1" x14ac:dyDescent="0.35">
      <c r="B86" s="18" t="s">
        <v>16</v>
      </c>
      <c r="C86" s="19">
        <v>29.215697420000001</v>
      </c>
      <c r="D86" s="19">
        <v>28.074757508708558</v>
      </c>
      <c r="E86" s="20">
        <v>27.03155965354059</v>
      </c>
      <c r="F86" s="19">
        <v>28.349482137648604</v>
      </c>
      <c r="G86" s="19">
        <v>26.985443301121258</v>
      </c>
      <c r="H86" s="19">
        <v>26.710884836938515</v>
      </c>
      <c r="I86" s="21">
        <f t="shared" si="3"/>
        <v>-1.0174317357659834E-2</v>
      </c>
      <c r="J86" s="19">
        <v>50.597229037911902</v>
      </c>
      <c r="K86" s="19">
        <v>49.121241426488261</v>
      </c>
      <c r="L86" s="19">
        <v>51.350778674125991</v>
      </c>
      <c r="M86" s="20">
        <v>50.795364482571259</v>
      </c>
      <c r="N86" s="19">
        <v>50.558516505205951</v>
      </c>
      <c r="O86" s="19">
        <v>46.663023763132514</v>
      </c>
      <c r="P86" s="22">
        <f t="shared" si="4"/>
        <v>-7.7049189955411768E-2</v>
      </c>
    </row>
    <row r="87" spans="2:16" ht="15" customHeight="1" x14ac:dyDescent="0.35">
      <c r="B87" s="23" t="s">
        <v>13</v>
      </c>
      <c r="C87" s="24">
        <v>111.58583468</v>
      </c>
      <c r="D87" s="24">
        <v>108.4197853679139</v>
      </c>
      <c r="E87" s="25">
        <v>101.88277583394702</v>
      </c>
      <c r="F87" s="24">
        <v>106.32357294716822</v>
      </c>
      <c r="G87" s="24">
        <v>102.21652280572516</v>
      </c>
      <c r="H87" s="24">
        <v>103.99582021986568</v>
      </c>
      <c r="I87" s="26">
        <f t="shared" si="3"/>
        <v>1.7407140893672235E-2</v>
      </c>
      <c r="J87" s="24">
        <v>168.93929719647844</v>
      </c>
      <c r="K87" s="24">
        <v>160.48127672922325</v>
      </c>
      <c r="L87" s="24">
        <v>168.17138083682153</v>
      </c>
      <c r="M87" s="25">
        <v>167.19929069394004</v>
      </c>
      <c r="N87" s="24">
        <v>162.30988286894788</v>
      </c>
      <c r="O87" s="24">
        <v>149.37389445816331</v>
      </c>
      <c r="P87" s="27">
        <f t="shared" si="4"/>
        <v>-7.9699326880972143E-2</v>
      </c>
    </row>
    <row r="88" spans="2:16" ht="15" customHeight="1" x14ac:dyDescent="0.35">
      <c r="B88" s="18" t="s">
        <v>17</v>
      </c>
      <c r="C88" s="19">
        <v>27.111527600000002</v>
      </c>
      <c r="D88" s="19">
        <v>27.002726983483768</v>
      </c>
      <c r="E88" s="20">
        <v>26.494607309979614</v>
      </c>
      <c r="F88" s="19">
        <v>26.620801211317094</v>
      </c>
      <c r="G88" s="19">
        <v>24.712715431297955</v>
      </c>
      <c r="H88" s="19">
        <v>25.466638060163966</v>
      </c>
      <c r="I88" s="21">
        <f t="shared" si="3"/>
        <v>3.0507478264051535E-2</v>
      </c>
      <c r="J88" s="19">
        <v>48.128851231556183</v>
      </c>
      <c r="K88" s="19">
        <v>48.198834865411236</v>
      </c>
      <c r="L88" s="19">
        <v>47.668826150874494</v>
      </c>
      <c r="M88" s="20">
        <v>48.667419338318304</v>
      </c>
      <c r="N88" s="19">
        <v>48.367335176187879</v>
      </c>
      <c r="O88" s="19">
        <v>44.191192754718465</v>
      </c>
      <c r="P88" s="22">
        <f t="shared" si="4"/>
        <v>-8.6342206083030337E-2</v>
      </c>
    </row>
    <row r="89" spans="2:16" ht="15" customHeight="1" x14ac:dyDescent="0.35">
      <c r="B89" s="23" t="s">
        <v>13</v>
      </c>
      <c r="C89" s="24">
        <v>138.69736227999999</v>
      </c>
      <c r="D89" s="24">
        <v>135.42251235139767</v>
      </c>
      <c r="E89" s="25">
        <v>128.37738314392664</v>
      </c>
      <c r="F89" s="24">
        <v>132.94437415848532</v>
      </c>
      <c r="G89" s="24">
        <v>126.92923823702311</v>
      </c>
      <c r="H89" s="24">
        <v>129.46245828002964</v>
      </c>
      <c r="I89" s="26">
        <f t="shared" si="3"/>
        <v>1.9957734547150441E-2</v>
      </c>
      <c r="J89" s="24">
        <v>217.06814842803462</v>
      </c>
      <c r="K89" s="24">
        <v>208.6801115946345</v>
      </c>
      <c r="L89" s="24">
        <v>215.84020698769604</v>
      </c>
      <c r="M89" s="25">
        <v>215.86671003225834</v>
      </c>
      <c r="N89" s="24">
        <v>210.67721804513576</v>
      </c>
      <c r="O89" s="24">
        <v>193.56508721288176</v>
      </c>
      <c r="P89" s="27">
        <f t="shared" si="4"/>
        <v>-8.1224400962935928E-2</v>
      </c>
    </row>
    <row r="90" spans="2:16" ht="15" customHeight="1" x14ac:dyDescent="0.35">
      <c r="B90" s="18" t="s">
        <v>18</v>
      </c>
      <c r="C90" s="19">
        <v>26.5556442</v>
      </c>
      <c r="D90" s="19">
        <v>26.015295120568471</v>
      </c>
      <c r="E90" s="20">
        <v>26.489983029492446</v>
      </c>
      <c r="F90" s="19">
        <v>26.674024186605859</v>
      </c>
      <c r="G90" s="19">
        <v>23.993024745058307</v>
      </c>
      <c r="H90" s="19">
        <v>25.713016925016916</v>
      </c>
      <c r="I90" s="21">
        <f t="shared" si="3"/>
        <v>7.1687175678542436E-2</v>
      </c>
      <c r="J90" s="19">
        <v>44.416163976778286</v>
      </c>
      <c r="K90" s="19">
        <v>44.126156257352307</v>
      </c>
      <c r="L90" s="19">
        <v>44.625170820361959</v>
      </c>
      <c r="M90" s="20">
        <v>45.22495224701958</v>
      </c>
      <c r="N90" s="19">
        <v>44.0662272763403</v>
      </c>
      <c r="O90" s="19">
        <v>42.03423776924123</v>
      </c>
      <c r="P90" s="22">
        <f t="shared" si="4"/>
        <v>-4.6112173260406841E-2</v>
      </c>
    </row>
    <row r="91" spans="2:16" ht="15" customHeight="1" x14ac:dyDescent="0.35">
      <c r="B91" s="23" t="s">
        <v>13</v>
      </c>
      <c r="C91" s="24">
        <v>165.25300647999998</v>
      </c>
      <c r="D91" s="24">
        <v>161.43780747196615</v>
      </c>
      <c r="E91" s="25">
        <v>154.86736617341907</v>
      </c>
      <c r="F91" s="24">
        <v>159.61839834509118</v>
      </c>
      <c r="G91" s="24">
        <v>150.92226298208141</v>
      </c>
      <c r="H91" s="24">
        <v>155.17547520504655</v>
      </c>
      <c r="I91" s="26">
        <f t="shared" si="3"/>
        <v>2.8181476602097577E-2</v>
      </c>
      <c r="J91" s="24">
        <v>261.4843124048129</v>
      </c>
      <c r="K91" s="24">
        <v>252.8062678519868</v>
      </c>
      <c r="L91" s="24">
        <v>260.46537780805801</v>
      </c>
      <c r="M91" s="25">
        <v>261.0916622792779</v>
      </c>
      <c r="N91" s="24">
        <v>254.74344532147606</v>
      </c>
      <c r="O91" s="24">
        <v>235.59932498212299</v>
      </c>
      <c r="P91" s="27">
        <f t="shared" si="4"/>
        <v>-7.5150590489949431E-2</v>
      </c>
    </row>
    <row r="92" spans="2:16" ht="15" customHeight="1" x14ac:dyDescent="0.35">
      <c r="B92" s="18" t="s">
        <v>19</v>
      </c>
      <c r="C92" s="19">
        <v>26.663611187482331</v>
      </c>
      <c r="D92" s="19">
        <v>24.256126117520065</v>
      </c>
      <c r="E92" s="20">
        <v>25.311126906749756</v>
      </c>
      <c r="F92" s="19">
        <v>25.206959894598942</v>
      </c>
      <c r="G92" s="19">
        <v>22.80696684823263</v>
      </c>
      <c r="H92" s="19">
        <v>23.908812128664792</v>
      </c>
      <c r="I92" s="21">
        <f t="shared" si="3"/>
        <v>4.8311785068322122E-2</v>
      </c>
      <c r="J92" s="19">
        <v>40.797058027746615</v>
      </c>
      <c r="K92" s="19">
        <v>39.304464069327935</v>
      </c>
      <c r="L92" s="19">
        <v>40.935043696916118</v>
      </c>
      <c r="M92" s="20">
        <v>42.000114769057689</v>
      </c>
      <c r="N92" s="19">
        <v>39.251218687592939</v>
      </c>
      <c r="O92" s="19">
        <v>37.472677626101536</v>
      </c>
      <c r="P92" s="22">
        <f t="shared" si="4"/>
        <v>-4.5311741162665786E-2</v>
      </c>
    </row>
    <row r="93" spans="2:16" ht="15" customHeight="1" x14ac:dyDescent="0.35">
      <c r="B93" s="23" t="s">
        <v>13</v>
      </c>
      <c r="C93" s="24">
        <v>191.91661766748231</v>
      </c>
      <c r="D93" s="24">
        <v>185.69393358948622</v>
      </c>
      <c r="E93" s="25">
        <v>180.17849308016883</v>
      </c>
      <c r="F93" s="24">
        <v>184.82535823969013</v>
      </c>
      <c r="G93" s="24">
        <v>173.72922983031404</v>
      </c>
      <c r="H93" s="24">
        <v>179.08428733371136</v>
      </c>
      <c r="I93" s="26">
        <f t="shared" si="3"/>
        <v>3.0824159576530397E-2</v>
      </c>
      <c r="J93" s="24">
        <v>302.28137043255953</v>
      </c>
      <c r="K93" s="24">
        <v>292.11073192131471</v>
      </c>
      <c r="L93" s="24">
        <v>301.40042150497413</v>
      </c>
      <c r="M93" s="25">
        <v>303.09177704833559</v>
      </c>
      <c r="N93" s="24">
        <v>293.99466400906897</v>
      </c>
      <c r="O93" s="24">
        <v>273.07200260822452</v>
      </c>
      <c r="P93" s="27">
        <f t="shared" si="4"/>
        <v>-7.1166806619997192E-2</v>
      </c>
    </row>
    <row r="94" spans="2:16" ht="15" customHeight="1" x14ac:dyDescent="0.35">
      <c r="B94" s="18" t="s">
        <v>20</v>
      </c>
      <c r="C94" s="19">
        <v>22.399118240069274</v>
      </c>
      <c r="D94" s="19">
        <v>21.758453342880426</v>
      </c>
      <c r="E94" s="20">
        <v>21.096905349652918</v>
      </c>
      <c r="F94" s="19">
        <v>21.256190187607352</v>
      </c>
      <c r="G94" s="19">
        <v>19.537298728515424</v>
      </c>
      <c r="H94" s="19">
        <v>20.618285442141254</v>
      </c>
      <c r="I94" s="21">
        <f t="shared" si="3"/>
        <v>5.5329384509440249E-2</v>
      </c>
      <c r="J94" s="19">
        <v>37.158644605985224</v>
      </c>
      <c r="K94" s="19">
        <v>35.463662973375584</v>
      </c>
      <c r="L94" s="19">
        <v>36.470324975986927</v>
      </c>
      <c r="M94" s="20">
        <v>38.879072941387847</v>
      </c>
      <c r="N94" s="19">
        <v>35.067170709984332</v>
      </c>
      <c r="O94" s="19">
        <v>33.605767588695912</v>
      </c>
      <c r="P94" s="22">
        <f t="shared" si="4"/>
        <v>-4.1674394931220604E-2</v>
      </c>
    </row>
    <row r="95" spans="2:16" ht="15" customHeight="1" x14ac:dyDescent="0.35">
      <c r="B95" s="23" t="s">
        <v>13</v>
      </c>
      <c r="C95" s="24">
        <v>214.31573590755158</v>
      </c>
      <c r="D95" s="24">
        <v>207.45238693236664</v>
      </c>
      <c r="E95" s="25">
        <v>201.27539842982176</v>
      </c>
      <c r="F95" s="24">
        <v>206.08154842729749</v>
      </c>
      <c r="G95" s="24">
        <v>193.26652855882946</v>
      </c>
      <c r="H95" s="24">
        <v>199.70257277585262</v>
      </c>
      <c r="I95" s="26">
        <f t="shared" si="3"/>
        <v>3.330139090827644E-2</v>
      </c>
      <c r="J95" s="24">
        <v>339.44001503854474</v>
      </c>
      <c r="K95" s="24">
        <v>327.57439489469027</v>
      </c>
      <c r="L95" s="24">
        <v>337.87074648096109</v>
      </c>
      <c r="M95" s="25">
        <v>341.97084998972343</v>
      </c>
      <c r="N95" s="24">
        <v>329.06183471905331</v>
      </c>
      <c r="O95" s="24">
        <v>306.67777019692045</v>
      </c>
      <c r="P95" s="27">
        <f t="shared" si="4"/>
        <v>-6.8023885362591296E-2</v>
      </c>
    </row>
    <row r="96" spans="2:16" ht="15" customHeight="1" x14ac:dyDescent="0.35">
      <c r="B96" s="18" t="s">
        <v>21</v>
      </c>
      <c r="C96" s="19">
        <v>22.997478271623422</v>
      </c>
      <c r="D96" s="19">
        <v>20.924237699698306</v>
      </c>
      <c r="E96" s="20">
        <v>22.041730009070996</v>
      </c>
      <c r="F96" s="19">
        <v>21.498853069571858</v>
      </c>
      <c r="G96" s="19">
        <v>20.639506643162058</v>
      </c>
      <c r="H96" s="19">
        <v>21.887610177098367</v>
      </c>
      <c r="I96" s="21">
        <f t="shared" si="3"/>
        <v>6.0471577907110996E-2</v>
      </c>
      <c r="J96" s="19">
        <v>41.925054706333981</v>
      </c>
      <c r="K96" s="19">
        <v>39.701919153822487</v>
      </c>
      <c r="L96" s="19">
        <v>41.615287541408506</v>
      </c>
      <c r="M96" s="20">
        <v>41.876941869219422</v>
      </c>
      <c r="N96" s="19">
        <v>39.296216529489342</v>
      </c>
      <c r="O96" s="19">
        <v>37.539489995396828</v>
      </c>
      <c r="P96" s="22">
        <f t="shared" si="4"/>
        <v>-4.4704724506345328E-2</v>
      </c>
    </row>
    <row r="97" spans="2:18" ht="15" customHeight="1" x14ac:dyDescent="0.35">
      <c r="B97" s="23" t="s">
        <v>13</v>
      </c>
      <c r="C97" s="24">
        <v>237.31321417917502</v>
      </c>
      <c r="D97" s="24">
        <v>228.37662463206493</v>
      </c>
      <c r="E97" s="25">
        <v>223.31712843889275</v>
      </c>
      <c r="F97" s="24">
        <v>227.58040149686934</v>
      </c>
      <c r="G97" s="24">
        <v>213.90603520199153</v>
      </c>
      <c r="H97" s="24">
        <v>221.59018295295098</v>
      </c>
      <c r="I97" s="26">
        <f t="shared" si="3"/>
        <v>3.5923005836199673E-2</v>
      </c>
      <c r="J97" s="24">
        <v>381.36506974487872</v>
      </c>
      <c r="K97" s="24">
        <v>367.27631404851275</v>
      </c>
      <c r="L97" s="24">
        <v>379.48603402236961</v>
      </c>
      <c r="M97" s="25">
        <v>383.84779185894286</v>
      </c>
      <c r="N97" s="24">
        <v>368.35805124854267</v>
      </c>
      <c r="O97" s="24">
        <v>344.21726019231727</v>
      </c>
      <c r="P97" s="27">
        <f t="shared" si="4"/>
        <v>-6.5536211233609865E-2</v>
      </c>
    </row>
    <row r="98" spans="2:18" ht="15" customHeight="1" x14ac:dyDescent="0.35">
      <c r="B98" s="18" t="s">
        <v>22</v>
      </c>
      <c r="C98" s="19">
        <v>23.412530413585888</v>
      </c>
      <c r="D98" s="19">
        <v>20.806229541686296</v>
      </c>
      <c r="E98" s="20">
        <v>21.45756378401768</v>
      </c>
      <c r="F98" s="19">
        <v>20.335465272567049</v>
      </c>
      <c r="G98" s="19">
        <v>20.430850461741485</v>
      </c>
      <c r="H98" s="19">
        <v>20.868992493882342</v>
      </c>
      <c r="I98" s="21">
        <f t="shared" si="3"/>
        <v>2.1445119622470754E-2</v>
      </c>
      <c r="J98" s="19">
        <v>40.620391341061421</v>
      </c>
      <c r="K98" s="19">
        <v>37.704338064057943</v>
      </c>
      <c r="L98" s="19">
        <v>40.442736582604297</v>
      </c>
      <c r="M98" s="20">
        <v>41.14576679113712</v>
      </c>
      <c r="N98" s="19">
        <v>37.278054744074844</v>
      </c>
      <c r="O98" s="19">
        <v>35.705348554658109</v>
      </c>
      <c r="P98" s="22">
        <f t="shared" si="4"/>
        <v>-4.2188526204326893E-2</v>
      </c>
    </row>
    <row r="99" spans="2:18" ht="15" customHeight="1" x14ac:dyDescent="0.35">
      <c r="B99" s="23" t="s">
        <v>13</v>
      </c>
      <c r="C99" s="24">
        <v>260.72574459276092</v>
      </c>
      <c r="D99" s="24">
        <v>249.18285417375122</v>
      </c>
      <c r="E99" s="25">
        <v>244.77469222291043</v>
      </c>
      <c r="F99" s="24">
        <v>247.91586676943638</v>
      </c>
      <c r="G99" s="24">
        <v>234.33688566373303</v>
      </c>
      <c r="H99" s="24">
        <v>242.45917544683331</v>
      </c>
      <c r="I99" s="26">
        <f t="shared" si="3"/>
        <v>3.4660739644528427E-2</v>
      </c>
      <c r="J99" s="24">
        <v>421.98546108594013</v>
      </c>
      <c r="K99" s="24">
        <v>404.98065211257068</v>
      </c>
      <c r="L99" s="24">
        <v>419.92877060497392</v>
      </c>
      <c r="M99" s="25">
        <v>424.99355865007999</v>
      </c>
      <c r="N99" s="24">
        <v>405.6361059926175</v>
      </c>
      <c r="O99" s="24">
        <v>379.92260874697536</v>
      </c>
      <c r="P99" s="27">
        <f t="shared" si="4"/>
        <v>-6.339055341910349E-2</v>
      </c>
    </row>
    <row r="100" spans="2:18" ht="15" customHeight="1" x14ac:dyDescent="0.35">
      <c r="B100" s="18" t="s">
        <v>23</v>
      </c>
      <c r="C100" s="19">
        <v>24.203991752345942</v>
      </c>
      <c r="D100" s="19">
        <v>21.274806633296404</v>
      </c>
      <c r="E100" s="20">
        <v>21.532141110438982</v>
      </c>
      <c r="F100" s="19">
        <v>21.701481088497253</v>
      </c>
      <c r="G100" s="19">
        <v>21.794715772191743</v>
      </c>
      <c r="H100" s="19">
        <v>22.230569508475472</v>
      </c>
      <c r="I100" s="21">
        <f t="shared" si="3"/>
        <v>1.9998138119325271E-2</v>
      </c>
      <c r="J100" s="19">
        <v>40.462294317663201</v>
      </c>
      <c r="K100" s="19">
        <v>37.082678212960666</v>
      </c>
      <c r="L100" s="19">
        <v>39.797307202434993</v>
      </c>
      <c r="M100" s="20">
        <v>40.468086808753732</v>
      </c>
      <c r="N100" s="19">
        <v>36.250200850324703</v>
      </c>
      <c r="O100" s="19">
        <v>34.677094981141167</v>
      </c>
      <c r="P100" s="22">
        <f t="shared" si="4"/>
        <v>-4.3395783534519228E-2</v>
      </c>
    </row>
    <row r="101" spans="2:18" ht="15" customHeight="1" x14ac:dyDescent="0.35">
      <c r="B101" s="23" t="s">
        <v>13</v>
      </c>
      <c r="C101" s="24">
        <v>284.92973634510685</v>
      </c>
      <c r="D101" s="24">
        <v>270.4576608070476</v>
      </c>
      <c r="E101" s="25">
        <v>266.3068333333494</v>
      </c>
      <c r="F101" s="24">
        <v>269.61734785793362</v>
      </c>
      <c r="G101" s="24">
        <v>256.13160143592478</v>
      </c>
      <c r="H101" s="24">
        <v>264.68974495530881</v>
      </c>
      <c r="I101" s="26">
        <f t="shared" si="3"/>
        <v>3.3413071528094918E-2</v>
      </c>
      <c r="J101" s="24">
        <v>462.44775540360331</v>
      </c>
      <c r="K101" s="24">
        <v>442.06333032553135</v>
      </c>
      <c r="L101" s="24">
        <v>459.7260778074089</v>
      </c>
      <c r="M101" s="25">
        <v>465.46164545883374</v>
      </c>
      <c r="N101" s="24">
        <v>441.88630684294219</v>
      </c>
      <c r="O101" s="24">
        <v>414.59970372811654</v>
      </c>
      <c r="P101" s="27">
        <f t="shared" si="4"/>
        <v>-6.1750279862199942E-2</v>
      </c>
    </row>
    <row r="102" spans="2:18" ht="15" customHeight="1" x14ac:dyDescent="0.35">
      <c r="B102" s="18" t="s">
        <v>24</v>
      </c>
      <c r="C102" s="19">
        <v>24.52119489539578</v>
      </c>
      <c r="D102" s="19">
        <v>21.450373970776383</v>
      </c>
      <c r="E102" s="20">
        <v>22.513529606195593</v>
      </c>
      <c r="F102" s="19">
        <v>21.858730841510866</v>
      </c>
      <c r="G102" s="19">
        <v>22.475516768829852</v>
      </c>
      <c r="H102" s="19">
        <v>22.981031298424448</v>
      </c>
      <c r="I102" s="21">
        <f t="shared" si="3"/>
        <v>2.2491786720368889E-2</v>
      </c>
      <c r="J102" s="19">
        <v>37.052049087668614</v>
      </c>
      <c r="K102" s="19">
        <v>31.877094844194506</v>
      </c>
      <c r="L102" s="19">
        <v>35.56899976282709</v>
      </c>
      <c r="M102" s="20">
        <v>34.948647723288715</v>
      </c>
      <c r="N102" s="19">
        <v>30.429307905172866</v>
      </c>
      <c r="O102" s="19">
        <v>29.348501345420658</v>
      </c>
      <c r="P102" s="22">
        <f t="shared" si="4"/>
        <v>-3.5518604732001635E-2</v>
      </c>
    </row>
    <row r="103" spans="2:18" ht="15" customHeight="1" x14ac:dyDescent="0.35">
      <c r="B103" s="23" t="s">
        <v>13</v>
      </c>
      <c r="C103" s="24">
        <v>309.45093124050265</v>
      </c>
      <c r="D103" s="24">
        <v>291.90803477782401</v>
      </c>
      <c r="E103" s="25">
        <v>288.82036293954502</v>
      </c>
      <c r="F103" s="24">
        <v>291.47607869944449</v>
      </c>
      <c r="G103" s="24">
        <v>278.60711820475461</v>
      </c>
      <c r="H103" s="24">
        <v>287.67077625373327</v>
      </c>
      <c r="I103" s="26">
        <f t="shared" si="3"/>
        <v>3.25320404854752E-2</v>
      </c>
      <c r="J103" s="24">
        <v>499.4998044912719</v>
      </c>
      <c r="K103" s="24">
        <v>473.94042516972587</v>
      </c>
      <c r="L103" s="24">
        <v>495.295077570236</v>
      </c>
      <c r="M103" s="25">
        <v>500.41029318212247</v>
      </c>
      <c r="N103" s="24">
        <v>472.31561474811508</v>
      </c>
      <c r="O103" s="24">
        <v>443.94820507353722</v>
      </c>
      <c r="P103" s="27">
        <f t="shared" si="4"/>
        <v>-6.0060283396953018E-2</v>
      </c>
    </row>
    <row r="104" spans="2:18" ht="15" customHeight="1" x14ac:dyDescent="0.35">
      <c r="B104" s="28" t="s">
        <v>25</v>
      </c>
      <c r="C104" s="29">
        <v>309.4509312405026</v>
      </c>
      <c r="D104" s="29">
        <v>291.90803477782396</v>
      </c>
      <c r="E104" s="30">
        <v>288.82036293954491</v>
      </c>
      <c r="F104" s="29">
        <v>291.47607869944449</v>
      </c>
      <c r="G104" s="29">
        <v>278.60711820475461</v>
      </c>
      <c r="H104" s="29">
        <v>287.67077625373315</v>
      </c>
      <c r="I104" s="31">
        <f t="shared" si="3"/>
        <v>3.2532040485474756E-2</v>
      </c>
      <c r="J104" s="29">
        <v>499.49980449127179</v>
      </c>
      <c r="K104" s="29">
        <v>473.94042516972581</v>
      </c>
      <c r="L104" s="29">
        <v>495.29507757023583</v>
      </c>
      <c r="M104" s="30">
        <v>500.41029318212225</v>
      </c>
      <c r="N104" s="29">
        <v>472.31561474811514</v>
      </c>
      <c r="O104" s="29">
        <v>443.94820507353722</v>
      </c>
      <c r="P104" s="32">
        <f t="shared" si="4"/>
        <v>-6.0060283396953129E-2</v>
      </c>
    </row>
    <row r="105" spans="2:18" ht="4.5" customHeight="1" x14ac:dyDescent="0.35">
      <c r="B105" s="33"/>
      <c r="C105" s="34"/>
      <c r="D105" s="34"/>
      <c r="E105" s="34"/>
      <c r="F105" s="34"/>
      <c r="G105" s="34"/>
      <c r="H105" s="34"/>
      <c r="I105" s="35"/>
      <c r="J105" s="34"/>
      <c r="K105" s="34"/>
      <c r="L105" s="34"/>
      <c r="M105" s="34"/>
      <c r="N105" s="34"/>
      <c r="O105" s="34"/>
      <c r="P105" s="35"/>
    </row>
    <row r="106" spans="2:18" ht="16" customHeight="1" x14ac:dyDescent="0.35">
      <c r="B106" s="1" t="s">
        <v>32</v>
      </c>
      <c r="C106" s="2"/>
      <c r="D106" s="3"/>
      <c r="E106" s="4"/>
      <c r="F106" s="4"/>
      <c r="G106" s="3"/>
      <c r="H106" s="4"/>
      <c r="I106" s="5"/>
      <c r="J106" s="5"/>
      <c r="K106" s="5"/>
      <c r="L106" s="5"/>
      <c r="M106" s="5"/>
      <c r="N106" s="5"/>
      <c r="O106" s="5"/>
      <c r="P106" s="5"/>
    </row>
    <row r="107" spans="2:18" ht="14" customHeight="1" x14ac:dyDescent="0.35">
      <c r="B107" s="1" t="s">
        <v>33</v>
      </c>
      <c r="C107" s="2"/>
      <c r="D107" s="3"/>
      <c r="E107" s="4"/>
      <c r="F107" s="4"/>
      <c r="G107" s="3"/>
      <c r="H107" s="4"/>
      <c r="I107" s="5"/>
      <c r="J107" s="5"/>
      <c r="K107" s="5"/>
      <c r="L107" s="5"/>
      <c r="M107" s="5"/>
      <c r="N107" s="5"/>
      <c r="O107" s="5"/>
      <c r="P107" s="5"/>
      <c r="Q107" s="36"/>
      <c r="R107" s="36"/>
    </row>
    <row r="108" spans="2:18" ht="39" customHeight="1" x14ac:dyDescent="0.35">
      <c r="B108" s="52" t="s">
        <v>34</v>
      </c>
      <c r="C108" s="52"/>
      <c r="D108" s="52"/>
      <c r="E108" s="52"/>
      <c r="F108" s="52"/>
      <c r="G108" s="52"/>
      <c r="H108" s="52"/>
      <c r="I108" s="52"/>
      <c r="J108" s="52"/>
      <c r="K108" s="52"/>
      <c r="L108" s="52"/>
      <c r="M108" s="52"/>
      <c r="N108" s="52"/>
      <c r="O108" s="52"/>
      <c r="P108" s="52"/>
      <c r="Q108" s="36"/>
      <c r="R108" s="36"/>
    </row>
    <row r="109" spans="2:18" ht="28.25" customHeight="1" x14ac:dyDescent="0.35">
      <c r="B109" s="6"/>
      <c r="C109" s="6"/>
      <c r="D109" s="6"/>
      <c r="E109" s="6"/>
      <c r="F109" s="48" t="s">
        <v>0</v>
      </c>
      <c r="G109" s="48"/>
      <c r="H109" s="48"/>
      <c r="I109" s="48"/>
      <c r="J109" s="48"/>
      <c r="K109" s="48"/>
      <c r="L109" s="48"/>
      <c r="M109" s="7"/>
      <c r="N109" s="6"/>
      <c r="O109" s="6"/>
      <c r="P109" s="6"/>
    </row>
    <row r="110" spans="2:18" ht="4.5" hidden="1" customHeight="1" x14ac:dyDescent="0.35">
      <c r="B110" s="6"/>
      <c r="C110" s="6"/>
      <c r="D110" s="6"/>
      <c r="E110" s="6"/>
      <c r="F110" s="9"/>
      <c r="G110" s="6"/>
      <c r="H110" s="6"/>
      <c r="I110" s="6"/>
      <c r="J110" s="6"/>
      <c r="K110" s="6"/>
      <c r="L110" s="6"/>
      <c r="M110" s="9"/>
      <c r="N110" s="6"/>
      <c r="O110" s="6"/>
      <c r="P110" s="6"/>
    </row>
    <row r="111" spans="2:18" ht="21.5" customHeight="1" x14ac:dyDescent="0.35">
      <c r="B111" s="6"/>
      <c r="C111" s="6"/>
      <c r="D111" s="6"/>
      <c r="E111" s="6"/>
      <c r="F111" s="49" t="s">
        <v>30</v>
      </c>
      <c r="G111" s="49"/>
      <c r="H111" s="49"/>
      <c r="I111" s="49"/>
      <c r="J111" s="49"/>
      <c r="K111" s="49"/>
      <c r="L111" s="49"/>
      <c r="M111" s="10"/>
      <c r="N111" s="6"/>
      <c r="O111" s="6"/>
      <c r="P111" s="6"/>
    </row>
    <row r="112" spans="2:18" ht="25" customHeight="1" x14ac:dyDescent="0.35">
      <c r="B112" s="6"/>
      <c r="C112" s="6"/>
      <c r="D112" s="6"/>
      <c r="E112" s="6"/>
      <c r="F112" s="51" t="s">
        <v>1</v>
      </c>
      <c r="G112" s="51"/>
      <c r="H112" s="51"/>
      <c r="I112" s="51"/>
      <c r="J112" s="51"/>
      <c r="K112" s="51"/>
      <c r="L112" s="51"/>
      <c r="M112" s="11"/>
      <c r="N112" s="6"/>
      <c r="O112" s="6"/>
      <c r="P112" s="6"/>
    </row>
    <row r="113" spans="2:16" ht="9.5" customHeight="1" x14ac:dyDescent="0.35"/>
    <row r="114" spans="2:16" ht="16.5" customHeight="1" x14ac:dyDescent="0.35">
      <c r="B114" s="12" t="s">
        <v>2</v>
      </c>
      <c r="C114" s="50" t="s">
        <v>8</v>
      </c>
      <c r="D114" s="50"/>
      <c r="E114" s="50"/>
      <c r="F114" s="50"/>
      <c r="G114" s="50"/>
      <c r="H114" s="50"/>
      <c r="I114" s="50"/>
      <c r="J114" s="50" t="s">
        <v>7</v>
      </c>
      <c r="K114" s="50"/>
      <c r="L114" s="50"/>
      <c r="M114" s="50"/>
      <c r="N114" s="50"/>
      <c r="O114" s="50"/>
      <c r="P114" s="50"/>
    </row>
    <row r="115" spans="2:16" ht="16.5" customHeight="1" x14ac:dyDescent="0.35">
      <c r="B115" s="14"/>
      <c r="C115" s="13" t="s">
        <v>26</v>
      </c>
      <c r="D115" s="13" t="s">
        <v>27</v>
      </c>
      <c r="E115" s="13" t="s">
        <v>28</v>
      </c>
      <c r="F115" s="13" t="s">
        <v>29</v>
      </c>
      <c r="G115" s="13" t="s">
        <v>10</v>
      </c>
      <c r="H115" s="13" t="s">
        <v>11</v>
      </c>
      <c r="I115" s="15" t="s">
        <v>31</v>
      </c>
      <c r="J115" s="16" t="s">
        <v>26</v>
      </c>
      <c r="K115" s="16" t="s">
        <v>27</v>
      </c>
      <c r="L115" s="16" t="s">
        <v>28</v>
      </c>
      <c r="M115" s="16" t="s">
        <v>29</v>
      </c>
      <c r="N115" s="16" t="s">
        <v>10</v>
      </c>
      <c r="O115" s="13" t="s">
        <v>11</v>
      </c>
      <c r="P115" s="17" t="s">
        <v>31</v>
      </c>
    </row>
    <row r="116" spans="2:16" ht="15" customHeight="1" x14ac:dyDescent="0.35">
      <c r="B116" s="18" t="s">
        <v>12</v>
      </c>
      <c r="C116" s="19">
        <v>23.825949944968617</v>
      </c>
      <c r="D116" s="19">
        <v>22.090343324909743</v>
      </c>
      <c r="E116" s="20">
        <v>19.941113577299561</v>
      </c>
      <c r="F116" s="19">
        <v>20.029167951218071</v>
      </c>
      <c r="G116" s="19">
        <v>17.407715054172243</v>
      </c>
      <c r="H116" s="19">
        <v>16.362390209029144</v>
      </c>
      <c r="I116" s="21">
        <f>H116/G116-1</f>
        <v>-6.0049514935767379E-2</v>
      </c>
      <c r="J116" s="19">
        <v>30.382514520000001</v>
      </c>
      <c r="K116" s="19">
        <v>28.775903025794872</v>
      </c>
      <c r="L116" s="19">
        <v>29.53825053282695</v>
      </c>
      <c r="M116" s="20">
        <v>29.026849051259134</v>
      </c>
      <c r="N116" s="19">
        <v>29.082966030812006</v>
      </c>
      <c r="O116" s="19">
        <v>27.131098380848972</v>
      </c>
      <c r="P116" s="22">
        <f>O116/N116-1</f>
        <v>-6.7113775393304986E-2</v>
      </c>
    </row>
    <row r="117" spans="2:16" ht="15" customHeight="1" x14ac:dyDescent="0.35">
      <c r="B117" s="23" t="s">
        <v>13</v>
      </c>
      <c r="C117" s="24">
        <v>23.825949944968617</v>
      </c>
      <c r="D117" s="24">
        <v>22.090343324909743</v>
      </c>
      <c r="E117" s="25">
        <v>19.941113577299561</v>
      </c>
      <c r="F117" s="24">
        <v>20.029167951218071</v>
      </c>
      <c r="G117" s="24">
        <v>17.407715054172243</v>
      </c>
      <c r="H117" s="24">
        <v>16.362390209029144</v>
      </c>
      <c r="I117" s="26">
        <f>H117/G117-1</f>
        <v>-6.0049514935767379E-2</v>
      </c>
      <c r="J117" s="24">
        <v>30.382514520000001</v>
      </c>
      <c r="K117" s="24">
        <v>28.775903025794872</v>
      </c>
      <c r="L117" s="24">
        <v>29.53825053282695</v>
      </c>
      <c r="M117" s="25">
        <v>29.026849051259134</v>
      </c>
      <c r="N117" s="24">
        <v>29.082966030812006</v>
      </c>
      <c r="O117" s="24">
        <v>27.131098380848972</v>
      </c>
      <c r="P117" s="27">
        <f>O117/N117-1</f>
        <v>-6.7113775393304986E-2</v>
      </c>
    </row>
    <row r="118" spans="2:16" ht="15" customHeight="1" x14ac:dyDescent="0.35">
      <c r="B118" s="18" t="s">
        <v>14</v>
      </c>
      <c r="C118" s="19">
        <v>41.670036009999997</v>
      </c>
      <c r="D118" s="19">
        <v>36.226294062539239</v>
      </c>
      <c r="E118" s="20">
        <v>35.088238781171398</v>
      </c>
      <c r="F118" s="19">
        <v>37.309606659681933</v>
      </c>
      <c r="G118" s="19">
        <v>35.645633435123905</v>
      </c>
      <c r="H118" s="19">
        <v>36.073955224233821</v>
      </c>
      <c r="I118" s="21">
        <f t="shared" ref="I118:I140" si="5">H118/G118-1</f>
        <v>1.2016108225134436E-2</v>
      </c>
      <c r="J118" s="19">
        <v>30.70299666</v>
      </c>
      <c r="K118" s="19">
        <v>28.687097541429175</v>
      </c>
      <c r="L118" s="19">
        <v>28.688000070775647</v>
      </c>
      <c r="M118" s="20">
        <v>29.695197847290345</v>
      </c>
      <c r="N118" s="19">
        <v>28.51181779287549</v>
      </c>
      <c r="O118" s="19">
        <v>26.630776341405905</v>
      </c>
      <c r="P118" s="22">
        <f t="shared" ref="P118:P140" si="6">O118/N118-1</f>
        <v>-6.5974097657835684E-2</v>
      </c>
    </row>
    <row r="119" spans="2:16" ht="15" customHeight="1" x14ac:dyDescent="0.35">
      <c r="B119" s="23" t="s">
        <v>13</v>
      </c>
      <c r="C119" s="24">
        <v>65.495985954968617</v>
      </c>
      <c r="D119" s="24">
        <v>58.316637387448978</v>
      </c>
      <c r="E119" s="25">
        <v>55.029352358470959</v>
      </c>
      <c r="F119" s="24">
        <v>57.338774610900003</v>
      </c>
      <c r="G119" s="24">
        <v>53.053348489296148</v>
      </c>
      <c r="H119" s="24">
        <v>52.436345433262964</v>
      </c>
      <c r="I119" s="26">
        <f t="shared" si="5"/>
        <v>-1.1629860764729494E-2</v>
      </c>
      <c r="J119" s="24">
        <v>61.085511179999997</v>
      </c>
      <c r="K119" s="24">
        <v>57.463000567224043</v>
      </c>
      <c r="L119" s="24">
        <v>58.226250603602594</v>
      </c>
      <c r="M119" s="25">
        <v>58.722046898549479</v>
      </c>
      <c r="N119" s="24">
        <v>57.594783823687493</v>
      </c>
      <c r="O119" s="24">
        <v>53.761874722254873</v>
      </c>
      <c r="P119" s="27">
        <f t="shared" si="6"/>
        <v>-6.6549587427329304E-2</v>
      </c>
    </row>
    <row r="120" spans="2:16" ht="15" customHeight="1" x14ac:dyDescent="0.35">
      <c r="B120" s="18" t="s">
        <v>15</v>
      </c>
      <c r="C120" s="19">
        <v>89.822562009999999</v>
      </c>
      <c r="D120" s="19">
        <v>82.592470694933652</v>
      </c>
      <c r="E120" s="20">
        <v>82.102497451072523</v>
      </c>
      <c r="F120" s="19">
        <v>84.635373338707353</v>
      </c>
      <c r="G120" s="19">
        <v>82.249515551854287</v>
      </c>
      <c r="H120" s="19">
        <v>88.506389363321816</v>
      </c>
      <c r="I120" s="21">
        <f t="shared" si="5"/>
        <v>7.607186218042683E-2</v>
      </c>
      <c r="J120" s="19">
        <v>31.93015836</v>
      </c>
      <c r="K120" s="19">
        <v>30.574036558188645</v>
      </c>
      <c r="L120" s="19">
        <v>30.467670333779918</v>
      </c>
      <c r="M120" s="20">
        <v>31.337752903804326</v>
      </c>
      <c r="N120" s="19">
        <v>29.559231636649166</v>
      </c>
      <c r="O120" s="19">
        <v>28.495791637832514</v>
      </c>
      <c r="P120" s="22">
        <f t="shared" si="6"/>
        <v>-3.5976577872144033E-2</v>
      </c>
    </row>
    <row r="121" spans="2:16" ht="15" customHeight="1" x14ac:dyDescent="0.35">
      <c r="B121" s="23" t="s">
        <v>13</v>
      </c>
      <c r="C121" s="24">
        <v>155.31854796496862</v>
      </c>
      <c r="D121" s="24">
        <v>140.90910808238263</v>
      </c>
      <c r="E121" s="25">
        <v>137.1318498095435</v>
      </c>
      <c r="F121" s="24">
        <v>141.97414794960736</v>
      </c>
      <c r="G121" s="24">
        <v>135.30286404115043</v>
      </c>
      <c r="H121" s="24">
        <v>140.94273479658477</v>
      </c>
      <c r="I121" s="26">
        <f t="shared" si="5"/>
        <v>4.1683306524236352E-2</v>
      </c>
      <c r="J121" s="24">
        <v>93.015669540000005</v>
      </c>
      <c r="K121" s="24">
        <v>88.037037125412695</v>
      </c>
      <c r="L121" s="24">
        <v>88.693920937382515</v>
      </c>
      <c r="M121" s="25">
        <v>90.059799802353808</v>
      </c>
      <c r="N121" s="24">
        <v>87.154015460336666</v>
      </c>
      <c r="O121" s="24">
        <v>82.257666360087384</v>
      </c>
      <c r="P121" s="27">
        <f t="shared" si="6"/>
        <v>-5.6180418932935794E-2</v>
      </c>
    </row>
    <row r="122" spans="2:16" ht="15" customHeight="1" x14ac:dyDescent="0.35">
      <c r="B122" s="18" t="s">
        <v>16</v>
      </c>
      <c r="C122" s="19">
        <v>118.88679300999999</v>
      </c>
      <c r="D122" s="19">
        <v>112.13054003089364</v>
      </c>
      <c r="E122" s="20">
        <v>113.51905830362355</v>
      </c>
      <c r="F122" s="19">
        <v>118.93904066789581</v>
      </c>
      <c r="G122" s="19">
        <v>115.56427032746653</v>
      </c>
      <c r="H122" s="19">
        <v>115.18854687924454</v>
      </c>
      <c r="I122" s="21">
        <f t="shared" si="5"/>
        <v>-3.2512077232637049E-3</v>
      </c>
      <c r="J122" s="19">
        <v>34.138579180000001</v>
      </c>
      <c r="K122" s="19">
        <v>32.289453644613076</v>
      </c>
      <c r="L122" s="19">
        <v>32.606075767782983</v>
      </c>
      <c r="M122" s="20">
        <v>32.956178994910168</v>
      </c>
      <c r="N122" s="19">
        <v>32.57680000361119</v>
      </c>
      <c r="O122" s="19">
        <v>31.97740945667439</v>
      </c>
      <c r="P122" s="22">
        <f t="shared" si="6"/>
        <v>-1.8399307079589033E-2</v>
      </c>
    </row>
    <row r="123" spans="2:16" ht="15" customHeight="1" x14ac:dyDescent="0.35">
      <c r="B123" s="23" t="s">
        <v>13</v>
      </c>
      <c r="C123" s="24">
        <v>274.20534097496864</v>
      </c>
      <c r="D123" s="24">
        <v>253.03964811327626</v>
      </c>
      <c r="E123" s="25">
        <v>250.65090811316705</v>
      </c>
      <c r="F123" s="24">
        <v>260.91318861750318</v>
      </c>
      <c r="G123" s="24">
        <v>250.86713436861697</v>
      </c>
      <c r="H123" s="24">
        <v>256.13128167582931</v>
      </c>
      <c r="I123" s="26">
        <f t="shared" si="5"/>
        <v>2.0983806110996372E-2</v>
      </c>
      <c r="J123" s="24">
        <v>127.15424872</v>
      </c>
      <c r="K123" s="24">
        <v>120.32649077002577</v>
      </c>
      <c r="L123" s="24">
        <v>121.2999967051655</v>
      </c>
      <c r="M123" s="25">
        <v>123.01597879726398</v>
      </c>
      <c r="N123" s="24">
        <v>119.73081546394786</v>
      </c>
      <c r="O123" s="24">
        <v>114.23507581676178</v>
      </c>
      <c r="P123" s="27">
        <f t="shared" si="6"/>
        <v>-4.5900795262193039E-2</v>
      </c>
    </row>
    <row r="124" spans="2:16" ht="15" customHeight="1" x14ac:dyDescent="0.35">
      <c r="B124" s="18" t="s">
        <v>17</v>
      </c>
      <c r="C124" s="19">
        <v>119.61768302</v>
      </c>
      <c r="D124" s="19">
        <v>113.098459318971</v>
      </c>
      <c r="E124" s="20">
        <v>112.55310980295313</v>
      </c>
      <c r="F124" s="19">
        <v>120.42148007997727</v>
      </c>
      <c r="G124" s="19">
        <v>117.69400268478596</v>
      </c>
      <c r="H124" s="19">
        <v>117.73197075261861</v>
      </c>
      <c r="I124" s="21">
        <f t="shared" si="5"/>
        <v>3.2259985187477191E-4</v>
      </c>
      <c r="J124" s="19">
        <v>32.147189900000001</v>
      </c>
      <c r="K124" s="19">
        <v>30.35513967652048</v>
      </c>
      <c r="L124" s="19">
        <v>30.563881337270963</v>
      </c>
      <c r="M124" s="20">
        <v>30.144678684897393</v>
      </c>
      <c r="N124" s="19">
        <v>30.313294277586365</v>
      </c>
      <c r="O124" s="19">
        <v>30.064695063177883</v>
      </c>
      <c r="P124" s="22">
        <f t="shared" si="6"/>
        <v>-8.2009963065049485E-3</v>
      </c>
    </row>
    <row r="125" spans="2:16" ht="15" customHeight="1" x14ac:dyDescent="0.35">
      <c r="B125" s="23" t="s">
        <v>13</v>
      </c>
      <c r="C125" s="24">
        <v>393.82302399496865</v>
      </c>
      <c r="D125" s="24">
        <v>366.13810743224724</v>
      </c>
      <c r="E125" s="25">
        <v>363.20401791612016</v>
      </c>
      <c r="F125" s="24">
        <v>381.33466869748042</v>
      </c>
      <c r="G125" s="24">
        <v>368.56113705340294</v>
      </c>
      <c r="H125" s="24">
        <v>373.86325242844794</v>
      </c>
      <c r="I125" s="26">
        <f t="shared" si="5"/>
        <v>1.438598604680541E-2</v>
      </c>
      <c r="J125" s="24">
        <v>159.30143862</v>
      </c>
      <c r="K125" s="24">
        <v>150.68163044654625</v>
      </c>
      <c r="L125" s="24">
        <v>151.86387804243645</v>
      </c>
      <c r="M125" s="25">
        <v>153.16065748216138</v>
      </c>
      <c r="N125" s="24">
        <v>150.04410974153421</v>
      </c>
      <c r="O125" s="24">
        <v>144.29977087993967</v>
      </c>
      <c r="P125" s="27">
        <f t="shared" si="6"/>
        <v>-3.8284334330016212E-2</v>
      </c>
    </row>
    <row r="126" spans="2:16" ht="15" customHeight="1" x14ac:dyDescent="0.35">
      <c r="B126" s="18" t="s">
        <v>18</v>
      </c>
      <c r="C126" s="19">
        <v>111.95991300999999</v>
      </c>
      <c r="D126" s="19">
        <v>107.60822855055075</v>
      </c>
      <c r="E126" s="20">
        <v>108.91281816831717</v>
      </c>
      <c r="F126" s="19">
        <v>111.06818518086797</v>
      </c>
      <c r="G126" s="19">
        <v>109.51714146647991</v>
      </c>
      <c r="H126" s="19">
        <v>113.09236908561556</v>
      </c>
      <c r="I126" s="21">
        <f t="shared" si="5"/>
        <v>3.2645370133495666E-2</v>
      </c>
      <c r="J126" s="19">
        <v>30.313623800000002</v>
      </c>
      <c r="K126" s="19">
        <v>28.409171262606225</v>
      </c>
      <c r="L126" s="19">
        <v>28.611204648479426</v>
      </c>
      <c r="M126" s="20">
        <v>28.804728411931979</v>
      </c>
      <c r="N126" s="19">
        <v>28.494921183934405</v>
      </c>
      <c r="O126" s="19">
        <v>28.356752076210931</v>
      </c>
      <c r="P126" s="22">
        <f t="shared" si="6"/>
        <v>-4.8489029617451163E-3</v>
      </c>
    </row>
    <row r="127" spans="2:16" ht="15" customHeight="1" x14ac:dyDescent="0.35">
      <c r="B127" s="23" t="s">
        <v>13</v>
      </c>
      <c r="C127" s="24">
        <v>505.78293700496863</v>
      </c>
      <c r="D127" s="24">
        <v>473.74633598279797</v>
      </c>
      <c r="E127" s="25">
        <v>472.11683608443735</v>
      </c>
      <c r="F127" s="24">
        <v>492.40285387834842</v>
      </c>
      <c r="G127" s="24">
        <v>478.07827851988287</v>
      </c>
      <c r="H127" s="24">
        <v>486.95562151406352</v>
      </c>
      <c r="I127" s="26">
        <f t="shared" si="5"/>
        <v>1.8568806392259996E-2</v>
      </c>
      <c r="J127" s="24">
        <v>189.61506242000002</v>
      </c>
      <c r="K127" s="24">
        <v>179.09080170915249</v>
      </c>
      <c r="L127" s="24">
        <v>180.47508269091588</v>
      </c>
      <c r="M127" s="25">
        <v>181.96538589409337</v>
      </c>
      <c r="N127" s="24">
        <v>178.53903092546861</v>
      </c>
      <c r="O127" s="24">
        <v>172.65652295615061</v>
      </c>
      <c r="P127" s="27">
        <f t="shared" si="6"/>
        <v>-3.2948022283002421E-2</v>
      </c>
    </row>
    <row r="128" spans="2:16" ht="15" customHeight="1" x14ac:dyDescent="0.35">
      <c r="B128" s="18" t="s">
        <v>19</v>
      </c>
      <c r="C128" s="19">
        <v>101.94964401</v>
      </c>
      <c r="D128" s="19">
        <v>92.221809179506863</v>
      </c>
      <c r="E128" s="20">
        <v>97.49770051427565</v>
      </c>
      <c r="F128" s="19">
        <v>99.664735863392366</v>
      </c>
      <c r="G128" s="19">
        <v>100.12820118299213</v>
      </c>
      <c r="H128" s="19">
        <v>101.69922369963079</v>
      </c>
      <c r="I128" s="21">
        <f t="shared" si="5"/>
        <v>1.5690110259421353E-2</v>
      </c>
      <c r="J128" s="19">
        <v>28.008440459999999</v>
      </c>
      <c r="K128" s="19">
        <v>25.936828577655159</v>
      </c>
      <c r="L128" s="19">
        <v>26.88102166366042</v>
      </c>
      <c r="M128" s="20">
        <v>27.530881193257464</v>
      </c>
      <c r="N128" s="19">
        <v>26.77695403025853</v>
      </c>
      <c r="O128" s="19">
        <v>26.946083088421716</v>
      </c>
      <c r="P128" s="22">
        <f t="shared" si="6"/>
        <v>6.3162172206767675E-3</v>
      </c>
    </row>
    <row r="129" spans="2:18" ht="15" customHeight="1" x14ac:dyDescent="0.35">
      <c r="B129" s="23" t="s">
        <v>13</v>
      </c>
      <c r="C129" s="24">
        <v>607.73258101496867</v>
      </c>
      <c r="D129" s="24">
        <v>565.96814516230484</v>
      </c>
      <c r="E129" s="25">
        <v>569.61453659871302</v>
      </c>
      <c r="F129" s="24">
        <v>592.06758974174079</v>
      </c>
      <c r="G129" s="24">
        <v>578.20647970287496</v>
      </c>
      <c r="H129" s="24">
        <v>588.65484521369433</v>
      </c>
      <c r="I129" s="26">
        <f t="shared" si="5"/>
        <v>1.8070301661421206E-2</v>
      </c>
      <c r="J129" s="24">
        <v>217.62350288000002</v>
      </c>
      <c r="K129" s="24">
        <v>205.02763028680764</v>
      </c>
      <c r="L129" s="24">
        <v>207.3561043545763</v>
      </c>
      <c r="M129" s="25">
        <v>209.49626708735084</v>
      </c>
      <c r="N129" s="24">
        <v>205.31598495572715</v>
      </c>
      <c r="O129" s="24">
        <v>199.60260604457233</v>
      </c>
      <c r="P129" s="27">
        <f t="shared" si="6"/>
        <v>-2.782724838685513E-2</v>
      </c>
    </row>
    <row r="130" spans="2:18" ht="15" customHeight="1" x14ac:dyDescent="0.35">
      <c r="B130" s="18" t="s">
        <v>20</v>
      </c>
      <c r="C130" s="19">
        <v>82.131972009999998</v>
      </c>
      <c r="D130" s="19">
        <v>74.913924310600464</v>
      </c>
      <c r="E130" s="20">
        <v>77.731821584700185</v>
      </c>
      <c r="F130" s="19">
        <v>83.457674111553985</v>
      </c>
      <c r="G130" s="19">
        <v>81.203798811900839</v>
      </c>
      <c r="H130" s="19">
        <v>81.61485162941365</v>
      </c>
      <c r="I130" s="21">
        <f t="shared" si="5"/>
        <v>5.061989999568528E-3</v>
      </c>
      <c r="J130" s="19">
        <v>26.13793798</v>
      </c>
      <c r="K130" s="19">
        <v>23.622364415186862</v>
      </c>
      <c r="L130" s="19">
        <v>24.745260035809416</v>
      </c>
      <c r="M130" s="20">
        <v>26.074302029203654</v>
      </c>
      <c r="N130" s="19">
        <v>24.661963714526731</v>
      </c>
      <c r="O130" s="19">
        <v>24.611812876233472</v>
      </c>
      <c r="P130" s="22">
        <f t="shared" si="6"/>
        <v>-2.0335298062140739E-3</v>
      </c>
    </row>
    <row r="131" spans="2:18" ht="15" customHeight="1" x14ac:dyDescent="0.35">
      <c r="B131" s="23" t="s">
        <v>13</v>
      </c>
      <c r="C131" s="24">
        <v>689.8645530249687</v>
      </c>
      <c r="D131" s="24">
        <v>640.8820694729053</v>
      </c>
      <c r="E131" s="25">
        <v>647.34635818341326</v>
      </c>
      <c r="F131" s="24">
        <v>675.52526385329475</v>
      </c>
      <c r="G131" s="24">
        <v>659.41027851477577</v>
      </c>
      <c r="H131" s="24">
        <v>670.26969684310802</v>
      </c>
      <c r="I131" s="26">
        <f t="shared" si="5"/>
        <v>1.6468378916979498E-2</v>
      </c>
      <c r="J131" s="24">
        <v>243.76144086000002</v>
      </c>
      <c r="K131" s="24">
        <v>228.6499947019945</v>
      </c>
      <c r="L131" s="24">
        <v>232.10136439038573</v>
      </c>
      <c r="M131" s="25">
        <v>235.57056911655451</v>
      </c>
      <c r="N131" s="24">
        <v>229.97794867025388</v>
      </c>
      <c r="O131" s="24">
        <v>224.2144189208058</v>
      </c>
      <c r="P131" s="27">
        <f t="shared" si="6"/>
        <v>-2.5061227751500326E-2</v>
      </c>
    </row>
    <row r="132" spans="2:18" ht="15" customHeight="1" x14ac:dyDescent="0.35">
      <c r="B132" s="18" t="s">
        <v>21</v>
      </c>
      <c r="C132" s="19">
        <v>84.148107851283555</v>
      </c>
      <c r="D132" s="19">
        <v>76.671361545451532</v>
      </c>
      <c r="E132" s="20">
        <v>80.316714821789816</v>
      </c>
      <c r="F132" s="19">
        <v>79.660730689857544</v>
      </c>
      <c r="G132" s="19">
        <v>81.883350037899191</v>
      </c>
      <c r="H132" s="19">
        <v>85.650003867297471</v>
      </c>
      <c r="I132" s="21">
        <f t="shared" si="5"/>
        <v>4.6000240923886437E-2</v>
      </c>
      <c r="J132" s="19">
        <v>29.720190695612587</v>
      </c>
      <c r="K132" s="19">
        <v>26.504522081461392</v>
      </c>
      <c r="L132" s="19">
        <v>27.497395757046476</v>
      </c>
      <c r="M132" s="20">
        <v>28.088164692897671</v>
      </c>
      <c r="N132" s="19">
        <v>27.724290146321326</v>
      </c>
      <c r="O132" s="19">
        <v>27.574592782390443</v>
      </c>
      <c r="P132" s="22">
        <f t="shared" si="6"/>
        <v>-5.3995021384072306E-3</v>
      </c>
    </row>
    <row r="133" spans="2:18" ht="15" customHeight="1" x14ac:dyDescent="0.35">
      <c r="B133" s="23" t="s">
        <v>13</v>
      </c>
      <c r="C133" s="24">
        <v>774.01266087625231</v>
      </c>
      <c r="D133" s="24">
        <v>717.55343101835683</v>
      </c>
      <c r="E133" s="25">
        <v>727.66307300520305</v>
      </c>
      <c r="F133" s="24">
        <v>755.18599454315233</v>
      </c>
      <c r="G133" s="24">
        <v>741.29362855267493</v>
      </c>
      <c r="H133" s="24">
        <v>755.91970071040555</v>
      </c>
      <c r="I133" s="26">
        <f t="shared" si="5"/>
        <v>1.9730470618352758E-2</v>
      </c>
      <c r="J133" s="24">
        <v>273.48163155561258</v>
      </c>
      <c r="K133" s="24">
        <v>255.1545167834559</v>
      </c>
      <c r="L133" s="24">
        <v>259.59876014743219</v>
      </c>
      <c r="M133" s="25">
        <v>263.6587338094522</v>
      </c>
      <c r="N133" s="24">
        <v>257.70223881657523</v>
      </c>
      <c r="O133" s="24">
        <v>251.78901170319625</v>
      </c>
      <c r="P133" s="27">
        <f t="shared" si="6"/>
        <v>-2.2945967177211202E-2</v>
      </c>
    </row>
    <row r="134" spans="2:18" ht="15" customHeight="1" x14ac:dyDescent="0.35">
      <c r="B134" s="18" t="s">
        <v>22</v>
      </c>
      <c r="C134" s="19">
        <v>76.661096543095724</v>
      </c>
      <c r="D134" s="19">
        <v>69.61614732289658</v>
      </c>
      <c r="E134" s="20">
        <v>76.176561663173629</v>
      </c>
      <c r="F134" s="19">
        <v>74.315942350956789</v>
      </c>
      <c r="G134" s="19">
        <v>73.136399473662379</v>
      </c>
      <c r="H134" s="19">
        <v>76.473670071378564</v>
      </c>
      <c r="I134" s="21">
        <f t="shared" si="5"/>
        <v>4.5630775123377321E-2</v>
      </c>
      <c r="J134" s="19">
        <v>28.321495340939812</v>
      </c>
      <c r="K134" s="19">
        <v>25.758468619018906</v>
      </c>
      <c r="L134" s="19">
        <v>26.520930989485041</v>
      </c>
      <c r="M134" s="20">
        <v>26.922839977396993</v>
      </c>
      <c r="N134" s="19">
        <v>27.01003408359475</v>
      </c>
      <c r="O134" s="19">
        <v>27.223380134948897</v>
      </c>
      <c r="P134" s="22">
        <f t="shared" si="6"/>
        <v>7.8987701642230235E-3</v>
      </c>
    </row>
    <row r="135" spans="2:18" ht="15" customHeight="1" x14ac:dyDescent="0.35">
      <c r="B135" s="23" t="s">
        <v>13</v>
      </c>
      <c r="C135" s="24">
        <v>850.67375741934802</v>
      </c>
      <c r="D135" s="24">
        <v>787.16957834125344</v>
      </c>
      <c r="E135" s="25">
        <v>803.83963466837668</v>
      </c>
      <c r="F135" s="24">
        <v>829.50193689410912</v>
      </c>
      <c r="G135" s="24">
        <v>814.43002802633737</v>
      </c>
      <c r="H135" s="24">
        <v>832.39337078178414</v>
      </c>
      <c r="I135" s="26">
        <f t="shared" si="5"/>
        <v>2.2056336501956597E-2</v>
      </c>
      <c r="J135" s="24">
        <v>301.80312689655239</v>
      </c>
      <c r="K135" s="24">
        <v>280.91298540247482</v>
      </c>
      <c r="L135" s="24">
        <v>286.11969113691725</v>
      </c>
      <c r="M135" s="25">
        <v>290.58157378684922</v>
      </c>
      <c r="N135" s="24">
        <v>284.71227290016998</v>
      </c>
      <c r="O135" s="24">
        <v>279.01239183814516</v>
      </c>
      <c r="P135" s="27">
        <f t="shared" si="6"/>
        <v>-2.0019794032635208E-2</v>
      </c>
    </row>
    <row r="136" spans="2:18" ht="15" customHeight="1" x14ac:dyDescent="0.35">
      <c r="B136" s="18" t="s">
        <v>23</v>
      </c>
      <c r="C136" s="19">
        <v>69.206590697672652</v>
      </c>
      <c r="D136" s="19">
        <v>59.99489982811258</v>
      </c>
      <c r="E136" s="20">
        <v>68.559901937124636</v>
      </c>
      <c r="F136" s="19">
        <v>69.173386592367279</v>
      </c>
      <c r="G136" s="19">
        <v>65.343650210486331</v>
      </c>
      <c r="H136" s="19">
        <v>68.901910893708305</v>
      </c>
      <c r="I136" s="21">
        <f t="shared" si="5"/>
        <v>5.4454574725471216E-2</v>
      </c>
      <c r="J136" s="19">
        <v>30.427347989887764</v>
      </c>
      <c r="K136" s="19">
        <v>27.73770751906136</v>
      </c>
      <c r="L136" s="19">
        <v>28.508434464902525</v>
      </c>
      <c r="M136" s="20">
        <v>28.632061304760004</v>
      </c>
      <c r="N136" s="19">
        <v>28.122450474908426</v>
      </c>
      <c r="O136" s="19">
        <v>29.46785697587795</v>
      </c>
      <c r="P136" s="22">
        <f t="shared" si="6"/>
        <v>4.7841012367322966E-2</v>
      </c>
    </row>
    <row r="137" spans="2:18" ht="15" customHeight="1" x14ac:dyDescent="0.35">
      <c r="B137" s="23" t="s">
        <v>13</v>
      </c>
      <c r="C137" s="24">
        <v>919.88034811702073</v>
      </c>
      <c r="D137" s="24">
        <v>847.16447816936602</v>
      </c>
      <c r="E137" s="25">
        <v>872.39953660550134</v>
      </c>
      <c r="F137" s="24">
        <v>898.67532348647637</v>
      </c>
      <c r="G137" s="24">
        <v>879.77367823682368</v>
      </c>
      <c r="H137" s="24">
        <v>901.29528167549245</v>
      </c>
      <c r="I137" s="26">
        <f t="shared" si="5"/>
        <v>2.4462658944060189E-2</v>
      </c>
      <c r="J137" s="24">
        <v>332.23047488644016</v>
      </c>
      <c r="K137" s="24">
        <v>308.65069292153618</v>
      </c>
      <c r="L137" s="24">
        <v>314.62812560181976</v>
      </c>
      <c r="M137" s="25">
        <v>319.21363509160921</v>
      </c>
      <c r="N137" s="24">
        <v>312.8347233750784</v>
      </c>
      <c r="O137" s="24">
        <v>308.48024881402313</v>
      </c>
      <c r="P137" s="27">
        <f t="shared" si="6"/>
        <v>-1.3919409310054087E-2</v>
      </c>
    </row>
    <row r="138" spans="2:18" ht="15" customHeight="1" x14ac:dyDescent="0.35">
      <c r="B138" s="18" t="s">
        <v>24</v>
      </c>
      <c r="C138" s="19">
        <v>41.141215685253343</v>
      </c>
      <c r="D138" s="19">
        <v>36.230856600442053</v>
      </c>
      <c r="E138" s="20">
        <v>39.015413490295593</v>
      </c>
      <c r="F138" s="19">
        <v>40.286628758506566</v>
      </c>
      <c r="G138" s="19">
        <v>37.26784576684868</v>
      </c>
      <c r="H138" s="19">
        <v>39.276671370352283</v>
      </c>
      <c r="I138" s="21">
        <f t="shared" si="5"/>
        <v>5.3902380515123305E-2</v>
      </c>
      <c r="J138" s="19">
        <v>29.69824352129028</v>
      </c>
      <c r="K138" s="19">
        <v>28.272342335833464</v>
      </c>
      <c r="L138" s="19">
        <v>28.952881637607764</v>
      </c>
      <c r="M138" s="20">
        <v>28.382004721885888</v>
      </c>
      <c r="N138" s="19">
        <v>27.099562674681756</v>
      </c>
      <c r="O138" s="19">
        <v>28.886550262285702</v>
      </c>
      <c r="P138" s="22">
        <f t="shared" si="6"/>
        <v>6.5941565517345868E-2</v>
      </c>
    </row>
    <row r="139" spans="2:18" ht="15" customHeight="1" x14ac:dyDescent="0.35">
      <c r="B139" s="23" t="s">
        <v>13</v>
      </c>
      <c r="C139" s="24">
        <v>961.02156380227404</v>
      </c>
      <c r="D139" s="24">
        <v>883.39533476980807</v>
      </c>
      <c r="E139" s="25">
        <v>911.41495009579694</v>
      </c>
      <c r="F139" s="24">
        <v>938.96195224498297</v>
      </c>
      <c r="G139" s="24">
        <v>917.04152400367241</v>
      </c>
      <c r="H139" s="24">
        <v>940.57195304584468</v>
      </c>
      <c r="I139" s="26">
        <f t="shared" si="5"/>
        <v>2.5659066057817981E-2</v>
      </c>
      <c r="J139" s="24">
        <v>361.92871840773046</v>
      </c>
      <c r="K139" s="24">
        <v>336.92303525736963</v>
      </c>
      <c r="L139" s="24">
        <v>343.58100723942755</v>
      </c>
      <c r="M139" s="25">
        <v>347.5956398134951</v>
      </c>
      <c r="N139" s="24">
        <v>339.93428604976015</v>
      </c>
      <c r="O139" s="24">
        <v>337.36679907630884</v>
      </c>
      <c r="P139" s="27">
        <f t="shared" si="6"/>
        <v>-7.5528920700734803E-3</v>
      </c>
    </row>
    <row r="140" spans="2:18" ht="15" customHeight="1" x14ac:dyDescent="0.35">
      <c r="B140" s="28" t="s">
        <v>25</v>
      </c>
      <c r="C140" s="29">
        <v>961.0215638022737</v>
      </c>
      <c r="D140" s="29">
        <v>883.39533476980807</v>
      </c>
      <c r="E140" s="30">
        <v>911.41495009579717</v>
      </c>
      <c r="F140" s="29">
        <v>938.96195224498308</v>
      </c>
      <c r="G140" s="29">
        <v>917.04152400367275</v>
      </c>
      <c r="H140" s="29">
        <v>940.57195304584479</v>
      </c>
      <c r="I140" s="31">
        <f t="shared" si="5"/>
        <v>2.5659066057817759E-2</v>
      </c>
      <c r="J140" s="29">
        <v>361.92871840773046</v>
      </c>
      <c r="K140" s="29">
        <v>336.92303525736969</v>
      </c>
      <c r="L140" s="29">
        <v>343.58100723942749</v>
      </c>
      <c r="M140" s="30">
        <v>347.59563981349498</v>
      </c>
      <c r="N140" s="29">
        <v>339.93428604976015</v>
      </c>
      <c r="O140" s="29">
        <v>337.36679907630884</v>
      </c>
      <c r="P140" s="32">
        <f t="shared" si="6"/>
        <v>-7.5528920700734803E-3</v>
      </c>
    </row>
    <row r="141" spans="2:18" ht="4.5" customHeight="1" x14ac:dyDescent="0.35">
      <c r="B141" s="33"/>
      <c r="C141" s="34"/>
      <c r="D141" s="34"/>
      <c r="E141" s="34"/>
      <c r="F141" s="34"/>
      <c r="G141" s="34"/>
      <c r="H141" s="34"/>
      <c r="I141" s="35"/>
      <c r="J141" s="34"/>
      <c r="K141" s="34"/>
      <c r="L141" s="34"/>
      <c r="M141" s="34"/>
      <c r="N141" s="34"/>
      <c r="O141" s="34"/>
      <c r="P141" s="35"/>
    </row>
    <row r="142" spans="2:18" ht="16" customHeight="1" x14ac:dyDescent="0.35">
      <c r="B142" s="1" t="s">
        <v>32</v>
      </c>
      <c r="C142" s="2"/>
      <c r="D142" s="3"/>
      <c r="E142" s="4"/>
      <c r="F142" s="4"/>
      <c r="G142" s="3"/>
      <c r="H142" s="4"/>
      <c r="I142" s="5"/>
      <c r="J142" s="5"/>
      <c r="K142" s="5"/>
      <c r="L142" s="5"/>
      <c r="M142" s="5"/>
      <c r="N142" s="5"/>
      <c r="O142" s="5"/>
      <c r="P142" s="5"/>
    </row>
    <row r="143" spans="2:18" ht="14" customHeight="1" x14ac:dyDescent="0.35">
      <c r="B143" s="1" t="s">
        <v>33</v>
      </c>
      <c r="C143" s="2"/>
      <c r="D143" s="3"/>
      <c r="E143" s="4"/>
      <c r="F143" s="4"/>
      <c r="G143" s="3"/>
      <c r="H143" s="4"/>
      <c r="I143" s="5"/>
      <c r="J143" s="5"/>
      <c r="K143" s="5"/>
      <c r="L143" s="5"/>
      <c r="M143" s="5"/>
      <c r="N143" s="5"/>
      <c r="O143" s="5"/>
      <c r="P143" s="5"/>
      <c r="Q143" s="36"/>
      <c r="R143" s="36"/>
    </row>
    <row r="144" spans="2:18" ht="39" customHeight="1" x14ac:dyDescent="0.35">
      <c r="B144" s="52" t="s">
        <v>34</v>
      </c>
      <c r="C144" s="52"/>
      <c r="D144" s="52"/>
      <c r="E144" s="52"/>
      <c r="F144" s="52"/>
      <c r="G144" s="52"/>
      <c r="H144" s="52"/>
      <c r="I144" s="52"/>
      <c r="J144" s="52"/>
      <c r="K144" s="52"/>
      <c r="L144" s="52"/>
      <c r="M144" s="52"/>
      <c r="N144" s="52"/>
      <c r="O144" s="52"/>
      <c r="P144" s="52"/>
      <c r="Q144" s="36"/>
      <c r="R144" s="36"/>
    </row>
    <row r="145" spans="2:16" ht="23.5" x14ac:dyDescent="0.35">
      <c r="B145" s="6"/>
      <c r="C145" s="6"/>
      <c r="D145" s="6"/>
      <c r="E145" s="6"/>
      <c r="F145" s="48" t="s">
        <v>0</v>
      </c>
      <c r="G145" s="48"/>
      <c r="H145" s="48"/>
      <c r="I145" s="48"/>
      <c r="J145" s="48"/>
      <c r="K145" s="48"/>
      <c r="L145" s="48"/>
      <c r="M145" s="7"/>
      <c r="N145" s="6"/>
      <c r="O145" s="6"/>
      <c r="P145" s="6"/>
    </row>
    <row r="146" spans="2:16" x14ac:dyDescent="0.35">
      <c r="B146" s="6"/>
      <c r="C146" s="6"/>
      <c r="D146" s="6"/>
      <c r="E146" s="6"/>
      <c r="F146" s="9"/>
      <c r="G146" s="6"/>
      <c r="H146" s="6"/>
      <c r="I146" s="6"/>
      <c r="J146" s="6"/>
      <c r="K146" s="6"/>
      <c r="L146" s="6"/>
      <c r="M146" s="9"/>
      <c r="N146" s="6"/>
      <c r="O146" s="6"/>
      <c r="P146" s="6"/>
    </row>
    <row r="147" spans="2:16" ht="18.5" x14ac:dyDescent="0.35">
      <c r="B147" s="6"/>
      <c r="C147" s="6"/>
      <c r="D147" s="6"/>
      <c r="E147" s="6"/>
      <c r="F147" s="49" t="s">
        <v>30</v>
      </c>
      <c r="G147" s="49"/>
      <c r="H147" s="49"/>
      <c r="I147" s="49"/>
      <c r="J147" s="49"/>
      <c r="K147" s="49"/>
      <c r="L147" s="49"/>
      <c r="M147" s="10"/>
      <c r="N147" s="6"/>
      <c r="O147" s="6"/>
      <c r="P147" s="6"/>
    </row>
    <row r="148" spans="2:16" x14ac:dyDescent="0.35">
      <c r="B148" s="6"/>
      <c r="C148" s="6"/>
      <c r="D148" s="6"/>
      <c r="E148" s="6"/>
      <c r="F148" s="51" t="s">
        <v>42</v>
      </c>
      <c r="G148" s="51"/>
      <c r="H148" s="51"/>
      <c r="I148" s="51"/>
      <c r="J148" s="51"/>
      <c r="K148" s="51"/>
      <c r="L148" s="51"/>
      <c r="M148" s="11"/>
      <c r="N148" s="6"/>
      <c r="O148" s="6"/>
      <c r="P148" s="6"/>
    </row>
    <row r="150" spans="2:16" x14ac:dyDescent="0.35">
      <c r="B150" s="56" t="s">
        <v>35</v>
      </c>
      <c r="C150" s="56"/>
      <c r="D150" s="41" t="s">
        <v>39</v>
      </c>
      <c r="E150" s="42"/>
      <c r="F150" s="43" t="s">
        <v>4</v>
      </c>
      <c r="G150" s="42"/>
      <c r="H150" s="44" t="s">
        <v>5</v>
      </c>
      <c r="I150" s="42"/>
      <c r="J150" s="44" t="s">
        <v>40</v>
      </c>
      <c r="K150" s="42"/>
      <c r="L150" s="44" t="s">
        <v>8</v>
      </c>
      <c r="M150" s="42"/>
      <c r="N150" s="44" t="s">
        <v>41</v>
      </c>
      <c r="O150" s="37"/>
      <c r="P150" s="40"/>
    </row>
    <row r="151" spans="2:16" x14ac:dyDescent="0.35">
      <c r="B151" s="54" t="s">
        <v>26</v>
      </c>
      <c r="C151" s="54"/>
      <c r="D151" s="38">
        <v>0.12140751622881292</v>
      </c>
      <c r="E151" s="38"/>
      <c r="F151" s="38">
        <v>0.63792093978739384</v>
      </c>
      <c r="G151" s="42"/>
      <c r="H151" s="38">
        <v>3.4934095336553901E-2</v>
      </c>
      <c r="I151" s="42"/>
      <c r="J151" s="38">
        <v>5.6388823005759404E-2</v>
      </c>
      <c r="K151" s="42"/>
      <c r="L151" s="38">
        <v>0.1084902824359593</v>
      </c>
      <c r="M151" s="42"/>
      <c r="N151" s="38">
        <v>4.0858343205520647E-2</v>
      </c>
      <c r="O151" s="38"/>
      <c r="P151" s="38"/>
    </row>
    <row r="152" spans="2:16" x14ac:dyDescent="0.35">
      <c r="B152" s="54" t="s">
        <v>27</v>
      </c>
      <c r="C152" s="54"/>
      <c r="D152" s="38">
        <v>0.12215055849188862</v>
      </c>
      <c r="E152" s="38"/>
      <c r="F152" s="38">
        <v>0.6431495650904594</v>
      </c>
      <c r="G152" s="42"/>
      <c r="H152" s="38">
        <v>3.4493970321992896E-2</v>
      </c>
      <c r="I152" s="42"/>
      <c r="J152" s="38">
        <v>5.6004237679308885E-2</v>
      </c>
      <c r="K152" s="42"/>
      <c r="L152" s="38">
        <v>0.10438839918650865</v>
      </c>
      <c r="M152" s="42"/>
      <c r="N152" s="38">
        <v>3.9813269229841616E-2</v>
      </c>
      <c r="O152" s="38"/>
      <c r="P152" s="38"/>
    </row>
    <row r="153" spans="2:16" x14ac:dyDescent="0.35">
      <c r="B153" s="54" t="s">
        <v>28</v>
      </c>
      <c r="C153" s="54"/>
      <c r="D153" s="38">
        <v>0.12571766872371076</v>
      </c>
      <c r="E153" s="38"/>
      <c r="F153" s="38">
        <v>0.62727549377734992</v>
      </c>
      <c r="G153" s="42"/>
      <c r="H153" s="38">
        <v>3.4986124117783741E-2</v>
      </c>
      <c r="I153" s="42"/>
      <c r="J153" s="38">
        <v>5.9997345347934293E-2</v>
      </c>
      <c r="K153" s="42"/>
      <c r="L153" s="38">
        <v>0.11040383802000038</v>
      </c>
      <c r="M153" s="42"/>
      <c r="N153" s="38">
        <v>4.1619530013220975E-2</v>
      </c>
      <c r="O153" s="38"/>
      <c r="P153" s="38"/>
    </row>
    <row r="154" spans="2:16" x14ac:dyDescent="0.35">
      <c r="B154" s="54" t="s">
        <v>29</v>
      </c>
      <c r="C154" s="54"/>
      <c r="D154" s="38">
        <v>0.12418771167811672</v>
      </c>
      <c r="E154" s="38"/>
      <c r="F154" s="38">
        <v>0.63112274857292783</v>
      </c>
      <c r="G154" s="42"/>
      <c r="H154" s="38">
        <v>3.4314683860707039E-2</v>
      </c>
      <c r="I154" s="42"/>
      <c r="J154" s="38">
        <v>5.8911939147138576E-2</v>
      </c>
      <c r="K154" s="42"/>
      <c r="L154" s="38">
        <v>0.1105414299941325</v>
      </c>
      <c r="M154" s="42"/>
      <c r="N154" s="38">
        <v>4.0921486746977452E-2</v>
      </c>
      <c r="O154" s="38"/>
      <c r="P154" s="38"/>
    </row>
    <row r="155" spans="2:16" x14ac:dyDescent="0.35">
      <c r="B155" s="54" t="s">
        <v>10</v>
      </c>
      <c r="C155" s="54"/>
      <c r="D155" s="38">
        <v>0.12492835082804808</v>
      </c>
      <c r="E155" s="38"/>
      <c r="F155" s="38">
        <v>0.63954774093620315</v>
      </c>
      <c r="G155" s="42"/>
      <c r="H155" s="38">
        <v>3.2680255469300916E-2</v>
      </c>
      <c r="I155" s="42"/>
      <c r="J155" s="38">
        <v>5.540201216526168E-2</v>
      </c>
      <c r="K155" s="42"/>
      <c r="L155" s="38">
        <v>0.10756778747616948</v>
      </c>
      <c r="M155" s="42"/>
      <c r="N155" s="38">
        <v>3.9873853125016789E-2</v>
      </c>
      <c r="O155" s="38"/>
      <c r="P155" s="38"/>
    </row>
    <row r="156" spans="2:16" x14ac:dyDescent="0.35">
      <c r="B156" s="54" t="s">
        <v>11</v>
      </c>
      <c r="C156" s="54"/>
      <c r="D156" s="38">
        <v>0.12596185248680047</v>
      </c>
      <c r="E156" s="38"/>
      <c r="F156" s="38">
        <v>0.64183495032203841</v>
      </c>
      <c r="G156" s="42"/>
      <c r="H156" s="38">
        <v>3.3240186570763795E-2</v>
      </c>
      <c r="I156" s="42"/>
      <c r="J156" s="38">
        <v>5.1297950235251188E-2</v>
      </c>
      <c r="K156" s="42"/>
      <c r="L156" s="38">
        <v>0.10868252802604879</v>
      </c>
      <c r="M156" s="42"/>
      <c r="N156" s="38">
        <v>3.8982532359097634E-2</v>
      </c>
      <c r="O156" s="38"/>
      <c r="P156" s="38"/>
    </row>
    <row r="158" spans="2:16" ht="18.5" x14ac:dyDescent="0.35">
      <c r="B158" s="58" t="s">
        <v>36</v>
      </c>
      <c r="C158" s="58"/>
      <c r="D158" s="58"/>
      <c r="E158" s="58"/>
      <c r="F158" s="58"/>
      <c r="G158" s="58"/>
      <c r="H158" s="58"/>
      <c r="I158" s="58"/>
      <c r="J158" s="58"/>
      <c r="K158" s="58"/>
      <c r="L158" s="58"/>
      <c r="M158" s="58"/>
      <c r="N158" s="58"/>
      <c r="O158" s="58"/>
      <c r="P158" s="58"/>
    </row>
    <row r="159" spans="2:16" x14ac:dyDescent="0.35">
      <c r="B159" s="45" t="s">
        <v>37</v>
      </c>
      <c r="C159" s="42"/>
      <c r="D159" s="41" t="s">
        <v>39</v>
      </c>
      <c r="E159" s="42"/>
      <c r="F159" s="43" t="s">
        <v>4</v>
      </c>
      <c r="G159" s="42"/>
      <c r="H159" s="44" t="s">
        <v>5</v>
      </c>
      <c r="I159" s="42"/>
      <c r="J159" s="44" t="s">
        <v>40</v>
      </c>
      <c r="K159" s="42"/>
      <c r="L159" s="44" t="s">
        <v>8</v>
      </c>
      <c r="M159" s="42"/>
      <c r="N159" s="44" t="s">
        <v>41</v>
      </c>
      <c r="O159" s="42"/>
      <c r="P159" s="46" t="s">
        <v>9</v>
      </c>
    </row>
    <row r="160" spans="2:16" x14ac:dyDescent="0.35">
      <c r="B160" s="55" t="s">
        <v>26</v>
      </c>
      <c r="C160" s="55"/>
      <c r="D160" s="39">
        <v>4.0399999999999998E-2</v>
      </c>
      <c r="E160" s="42"/>
      <c r="F160" s="39">
        <v>4.2199999999999994E-2</v>
      </c>
      <c r="G160" s="42"/>
      <c r="H160" s="39">
        <v>4.0300000000000002E-2</v>
      </c>
      <c r="I160" s="42"/>
      <c r="J160" s="39">
        <v>3.9100000000000003E-2</v>
      </c>
      <c r="K160" s="42"/>
      <c r="L160" s="39">
        <v>4.4199999999999996E-2</v>
      </c>
      <c r="M160" s="42"/>
      <c r="N160" s="39">
        <v>3.95E-2</v>
      </c>
      <c r="O160" s="42"/>
      <c r="P160" s="39">
        <v>4.1799999999999997E-2</v>
      </c>
    </row>
    <row r="161" spans="2:16" x14ac:dyDescent="0.35">
      <c r="B161" s="55" t="s">
        <v>27</v>
      </c>
      <c r="C161" s="55"/>
      <c r="D161" s="39">
        <v>4.0800000000000003E-2</v>
      </c>
      <c r="E161" s="42"/>
      <c r="F161" s="39">
        <v>4.2300000000000004E-2</v>
      </c>
      <c r="G161" s="42"/>
      <c r="H161" s="39">
        <v>4.07E-2</v>
      </c>
      <c r="I161" s="42"/>
      <c r="J161" s="39">
        <v>3.95E-2</v>
      </c>
      <c r="K161" s="42"/>
      <c r="L161" s="39">
        <v>4.4000000000000004E-2</v>
      </c>
      <c r="M161" s="42"/>
      <c r="N161" s="39">
        <v>0.04</v>
      </c>
      <c r="O161" s="42"/>
      <c r="P161" s="39">
        <v>4.2000000000000003E-2</v>
      </c>
    </row>
    <row r="162" spans="2:16" x14ac:dyDescent="0.35">
      <c r="B162" s="55" t="s">
        <v>28</v>
      </c>
      <c r="C162" s="55"/>
      <c r="D162" s="39">
        <v>4.1299999999999996E-2</v>
      </c>
      <c r="E162" s="42"/>
      <c r="F162" s="39">
        <v>4.24E-2</v>
      </c>
      <c r="G162" s="42"/>
      <c r="H162" s="39">
        <v>4.0999999999999995E-2</v>
      </c>
      <c r="I162" s="42"/>
      <c r="J162" s="39">
        <v>4.0399999999999998E-2</v>
      </c>
      <c r="K162" s="42"/>
      <c r="L162" s="39">
        <v>4.4199999999999996E-2</v>
      </c>
      <c r="M162" s="42"/>
      <c r="N162" s="39">
        <v>4.0800000000000003E-2</v>
      </c>
      <c r="O162" s="42"/>
      <c r="P162" s="39">
        <v>4.2199999999999994E-2</v>
      </c>
    </row>
    <row r="163" spans="2:16" x14ac:dyDescent="0.35">
      <c r="B163" s="55" t="s">
        <v>29</v>
      </c>
      <c r="C163" s="55"/>
      <c r="D163" s="39">
        <v>4.07E-2</v>
      </c>
      <c r="E163" s="42"/>
      <c r="F163" s="39">
        <v>4.2599999999999999E-2</v>
      </c>
      <c r="G163" s="42"/>
      <c r="H163" s="39">
        <v>4.0999999999999995E-2</v>
      </c>
      <c r="I163" s="42"/>
      <c r="J163" s="39">
        <v>4.0300000000000002E-2</v>
      </c>
      <c r="K163" s="42"/>
      <c r="L163" s="39">
        <v>4.3899999999999995E-2</v>
      </c>
      <c r="M163" s="42"/>
      <c r="N163" s="39">
        <v>4.0500000000000001E-2</v>
      </c>
      <c r="O163" s="42"/>
      <c r="P163" s="39">
        <v>4.2199999999999994E-2</v>
      </c>
    </row>
    <row r="164" spans="2:16" x14ac:dyDescent="0.35">
      <c r="B164" s="55" t="s">
        <v>10</v>
      </c>
      <c r="C164" s="55"/>
      <c r="D164" s="39">
        <v>4.1100000000000005E-2</v>
      </c>
      <c r="E164" s="42"/>
      <c r="F164" s="39">
        <v>4.2800000000000005E-2</v>
      </c>
      <c r="G164" s="42"/>
      <c r="H164" s="39">
        <v>4.1399999999999999E-2</v>
      </c>
      <c r="I164" s="42"/>
      <c r="J164" s="39">
        <v>4.0399999999999998E-2</v>
      </c>
      <c r="K164" s="42"/>
      <c r="L164" s="39">
        <v>4.4800000000000006E-2</v>
      </c>
      <c r="M164" s="42"/>
      <c r="N164" s="39">
        <v>4.0599999999999997E-2</v>
      </c>
      <c r="O164" s="42"/>
      <c r="P164" s="39">
        <v>4.2500000000000003E-2</v>
      </c>
    </row>
    <row r="165" spans="2:16" x14ac:dyDescent="0.35">
      <c r="B165" s="55" t="s">
        <v>11</v>
      </c>
      <c r="C165" s="55"/>
      <c r="D165" s="39">
        <v>4.0999999999999995E-2</v>
      </c>
      <c r="E165" s="42"/>
      <c r="F165" s="39">
        <v>4.2999999999999997E-2</v>
      </c>
      <c r="G165" s="42"/>
      <c r="H165" s="39">
        <v>4.1500000000000002E-2</v>
      </c>
      <c r="I165" s="42"/>
      <c r="J165" s="39">
        <v>4.0800000000000003E-2</v>
      </c>
      <c r="K165" s="42"/>
      <c r="L165" s="39">
        <v>4.5100000000000001E-2</v>
      </c>
      <c r="M165" s="42"/>
      <c r="N165" s="39">
        <v>4.07E-2</v>
      </c>
      <c r="O165" s="42"/>
      <c r="P165" s="39">
        <v>4.2699999999999995E-2</v>
      </c>
    </row>
    <row r="166" spans="2:16" x14ac:dyDescent="0.35">
      <c r="B166" s="47"/>
      <c r="C166" s="47"/>
      <c r="D166" s="47"/>
      <c r="E166" s="47"/>
      <c r="F166" s="42"/>
      <c r="G166" s="42"/>
      <c r="H166" s="42"/>
      <c r="I166" s="42"/>
      <c r="J166" s="42"/>
      <c r="K166" s="42"/>
      <c r="L166" s="42"/>
      <c r="M166" s="42"/>
      <c r="N166" s="42"/>
      <c r="O166" s="42"/>
      <c r="P166" s="42"/>
    </row>
    <row r="167" spans="2:16" x14ac:dyDescent="0.35">
      <c r="B167" s="43" t="s">
        <v>38</v>
      </c>
      <c r="C167" s="47"/>
      <c r="D167" s="41" t="s">
        <v>39</v>
      </c>
      <c r="E167" s="42"/>
      <c r="F167" s="43" t="s">
        <v>4</v>
      </c>
      <c r="G167" s="42"/>
      <c r="H167" s="44" t="s">
        <v>5</v>
      </c>
      <c r="I167" s="42"/>
      <c r="J167" s="44" t="s">
        <v>40</v>
      </c>
      <c r="K167" s="42"/>
      <c r="L167" s="44" t="s">
        <v>8</v>
      </c>
      <c r="M167" s="42"/>
      <c r="N167" s="44" t="s">
        <v>41</v>
      </c>
      <c r="O167" s="42"/>
      <c r="P167" s="46" t="s">
        <v>9</v>
      </c>
    </row>
    <row r="168" spans="2:16" x14ac:dyDescent="0.35">
      <c r="B168" s="55" t="s">
        <v>26</v>
      </c>
      <c r="C168" s="55"/>
      <c r="D168" s="39">
        <v>3.3399999999999999E-2</v>
      </c>
      <c r="E168" s="42"/>
      <c r="F168" s="39">
        <v>3.4300000000000004E-2</v>
      </c>
      <c r="G168" s="42"/>
      <c r="H168" s="39">
        <v>3.3500000000000002E-2</v>
      </c>
      <c r="I168" s="42"/>
      <c r="J168" s="39">
        <v>3.3300000000000003E-2</v>
      </c>
      <c r="K168" s="42"/>
      <c r="L168" s="39">
        <v>3.56E-2</v>
      </c>
      <c r="M168" s="42"/>
      <c r="N168" s="39">
        <v>3.2799999999999996E-2</v>
      </c>
      <c r="O168" s="42"/>
      <c r="P168" s="39">
        <v>3.4200000000000001E-2</v>
      </c>
    </row>
    <row r="169" spans="2:16" x14ac:dyDescent="0.35">
      <c r="B169" s="55" t="s">
        <v>27</v>
      </c>
      <c r="C169" s="55"/>
      <c r="D169" s="39">
        <v>3.3500000000000002E-2</v>
      </c>
      <c r="E169" s="42"/>
      <c r="F169" s="39">
        <v>3.4300000000000004E-2</v>
      </c>
      <c r="G169" s="42"/>
      <c r="H169" s="39">
        <v>3.3300000000000003E-2</v>
      </c>
      <c r="I169" s="42"/>
      <c r="J169" s="39">
        <v>3.3599999999999998E-2</v>
      </c>
      <c r="K169" s="42"/>
      <c r="L169" s="39">
        <v>3.5499999999999997E-2</v>
      </c>
      <c r="M169" s="42"/>
      <c r="N169" s="39">
        <v>3.2799999999999996E-2</v>
      </c>
      <c r="O169" s="42"/>
      <c r="P169" s="39">
        <v>3.4200000000000001E-2</v>
      </c>
    </row>
    <row r="170" spans="2:16" x14ac:dyDescent="0.35">
      <c r="B170" s="55" t="s">
        <v>28</v>
      </c>
      <c r="C170" s="55"/>
      <c r="D170" s="39">
        <v>3.3700000000000001E-2</v>
      </c>
      <c r="E170" s="42"/>
      <c r="F170" s="39">
        <v>3.4300000000000004E-2</v>
      </c>
      <c r="G170" s="42"/>
      <c r="H170" s="39">
        <v>3.3500000000000002E-2</v>
      </c>
      <c r="I170" s="42"/>
      <c r="J170" s="39">
        <v>3.39E-2</v>
      </c>
      <c r="K170" s="42"/>
      <c r="L170" s="39">
        <v>3.5799999999999998E-2</v>
      </c>
      <c r="M170" s="42"/>
      <c r="N170" s="39">
        <v>3.3000000000000002E-2</v>
      </c>
      <c r="O170" s="42"/>
      <c r="P170" s="39">
        <v>3.4300000000000004E-2</v>
      </c>
    </row>
    <row r="171" spans="2:16" x14ac:dyDescent="0.35">
      <c r="B171" s="55" t="s">
        <v>29</v>
      </c>
      <c r="C171" s="55"/>
      <c r="D171" s="39">
        <v>3.3700000000000001E-2</v>
      </c>
      <c r="E171" s="42"/>
      <c r="F171" s="39">
        <v>3.4599999999999999E-2</v>
      </c>
      <c r="G171" s="42"/>
      <c r="H171" s="39">
        <v>3.3399999999999999E-2</v>
      </c>
      <c r="I171" s="42"/>
      <c r="J171" s="39">
        <v>3.4099999999999998E-2</v>
      </c>
      <c r="K171" s="42"/>
      <c r="L171" s="39">
        <v>3.5900000000000001E-2</v>
      </c>
      <c r="M171" s="42"/>
      <c r="N171" s="39">
        <v>3.2899999999999999E-2</v>
      </c>
      <c r="O171" s="42"/>
      <c r="P171" s="39">
        <v>3.4500000000000003E-2</v>
      </c>
    </row>
    <row r="172" spans="2:16" x14ac:dyDescent="0.35">
      <c r="B172" s="55" t="s">
        <v>10</v>
      </c>
      <c r="C172" s="55"/>
      <c r="D172" s="39">
        <v>3.39E-2</v>
      </c>
      <c r="E172" s="42"/>
      <c r="F172" s="39">
        <v>3.4599999999999999E-2</v>
      </c>
      <c r="G172" s="42"/>
      <c r="H172" s="39">
        <v>3.3799999999999997E-2</v>
      </c>
      <c r="I172" s="42"/>
      <c r="J172" s="39">
        <v>3.4000000000000002E-2</v>
      </c>
      <c r="K172" s="42"/>
      <c r="L172" s="39">
        <v>3.61E-2</v>
      </c>
      <c r="M172" s="42"/>
      <c r="N172" s="39">
        <v>3.3399999999999999E-2</v>
      </c>
      <c r="O172" s="42"/>
      <c r="P172" s="39">
        <v>3.4599999999999999E-2</v>
      </c>
    </row>
    <row r="173" spans="2:16" x14ac:dyDescent="0.35">
      <c r="B173" s="55" t="s">
        <v>11</v>
      </c>
      <c r="C173" s="55"/>
      <c r="D173" s="39">
        <v>3.4099999999999998E-2</v>
      </c>
      <c r="E173" s="42"/>
      <c r="F173" s="39">
        <v>3.49E-2</v>
      </c>
      <c r="G173" s="42"/>
      <c r="H173" s="39">
        <v>3.39E-2</v>
      </c>
      <c r="I173" s="42"/>
      <c r="J173" s="39">
        <v>3.4300000000000004E-2</v>
      </c>
      <c r="K173" s="42"/>
      <c r="L173" s="39">
        <v>3.6799999999999999E-2</v>
      </c>
      <c r="M173" s="42"/>
      <c r="N173" s="39">
        <v>3.3399999999999999E-2</v>
      </c>
      <c r="O173" s="42"/>
      <c r="P173" s="39">
        <v>3.49E-2</v>
      </c>
    </row>
    <row r="178" spans="2:17" x14ac:dyDescent="0.35">
      <c r="B178" s="1"/>
      <c r="C178" s="2"/>
      <c r="D178" s="3"/>
      <c r="E178" s="4"/>
      <c r="F178" s="4"/>
      <c r="G178" s="3"/>
      <c r="H178" s="4"/>
      <c r="I178" s="5"/>
      <c r="J178" s="5"/>
      <c r="K178" s="5"/>
      <c r="L178" s="5"/>
      <c r="M178" s="5"/>
      <c r="N178" s="5"/>
      <c r="O178" s="5"/>
      <c r="P178" s="5"/>
    </row>
    <row r="179" spans="2:17" x14ac:dyDescent="0.35">
      <c r="B179" s="1" t="s">
        <v>33</v>
      </c>
      <c r="C179" s="2"/>
      <c r="D179" s="3"/>
      <c r="E179" s="4"/>
      <c r="F179" s="4"/>
      <c r="G179" s="3"/>
      <c r="H179" s="4"/>
      <c r="I179" s="5"/>
      <c r="J179" s="5"/>
      <c r="K179" s="5"/>
      <c r="L179" s="5"/>
      <c r="M179" s="5"/>
      <c r="N179" s="5"/>
      <c r="O179" s="5"/>
      <c r="P179" s="5"/>
      <c r="Q179" s="36"/>
    </row>
    <row r="180" spans="2:17" ht="14.5" customHeight="1" x14ac:dyDescent="0.35">
      <c r="B180" s="57" t="s">
        <v>34</v>
      </c>
      <c r="C180" s="57"/>
      <c r="D180" s="57"/>
      <c r="E180" s="57"/>
      <c r="F180" s="57"/>
      <c r="G180" s="57"/>
      <c r="H180" s="57"/>
      <c r="I180" s="57"/>
      <c r="J180" s="57"/>
      <c r="K180" s="57"/>
      <c r="L180" s="57"/>
      <c r="M180" s="57"/>
      <c r="N180" s="57"/>
      <c r="O180" s="57"/>
      <c r="P180" s="57"/>
      <c r="Q180" s="36"/>
    </row>
    <row r="181" spans="2:17" x14ac:dyDescent="0.35">
      <c r="B181" s="57"/>
      <c r="C181" s="57"/>
      <c r="D181" s="57"/>
      <c r="E181" s="57"/>
      <c r="F181" s="57"/>
      <c r="G181" s="57"/>
      <c r="H181" s="57"/>
      <c r="I181" s="57"/>
      <c r="J181" s="57"/>
      <c r="K181" s="57"/>
      <c r="L181" s="57"/>
      <c r="M181" s="57"/>
      <c r="N181" s="57"/>
      <c r="O181" s="57"/>
      <c r="P181" s="57"/>
    </row>
    <row r="182" spans="2:17" x14ac:dyDescent="0.35">
      <c r="B182" s="57"/>
      <c r="C182" s="57"/>
      <c r="D182" s="57"/>
      <c r="E182" s="57"/>
      <c r="F182" s="57"/>
      <c r="G182" s="57"/>
      <c r="H182" s="57"/>
      <c r="I182" s="57"/>
      <c r="J182" s="57"/>
      <c r="K182" s="57"/>
      <c r="L182" s="57"/>
      <c r="M182" s="57"/>
      <c r="N182" s="57"/>
      <c r="O182" s="57"/>
      <c r="P182" s="57"/>
    </row>
  </sheetData>
  <mergeCells count="47">
    <mergeCell ref="B180:P182"/>
    <mergeCell ref="B158:P158"/>
    <mergeCell ref="B169:C169"/>
    <mergeCell ref="B170:C170"/>
    <mergeCell ref="B171:C171"/>
    <mergeCell ref="B172:C172"/>
    <mergeCell ref="B173:C173"/>
    <mergeCell ref="B162:C162"/>
    <mergeCell ref="B163:C163"/>
    <mergeCell ref="B164:C164"/>
    <mergeCell ref="B165:C165"/>
    <mergeCell ref="B168:C168"/>
    <mergeCell ref="B156:C156"/>
    <mergeCell ref="B160:C160"/>
    <mergeCell ref="B161:C161"/>
    <mergeCell ref="B150:C150"/>
    <mergeCell ref="B151:C151"/>
    <mergeCell ref="B152:C152"/>
    <mergeCell ref="B153:C153"/>
    <mergeCell ref="B154:C154"/>
    <mergeCell ref="F145:L145"/>
    <mergeCell ref="F147:L147"/>
    <mergeCell ref="F148:L148"/>
    <mergeCell ref="B144:P144"/>
    <mergeCell ref="B155:C155"/>
    <mergeCell ref="F4:L4"/>
    <mergeCell ref="C6:I6"/>
    <mergeCell ref="B36:P36"/>
    <mergeCell ref="F76:L76"/>
    <mergeCell ref="C78:I78"/>
    <mergeCell ref="J78:P78"/>
    <mergeCell ref="F1:L1"/>
    <mergeCell ref="F3:L3"/>
    <mergeCell ref="J114:P114"/>
    <mergeCell ref="F109:L109"/>
    <mergeCell ref="F111:L111"/>
    <mergeCell ref="F112:L112"/>
    <mergeCell ref="C114:I114"/>
    <mergeCell ref="B108:P108"/>
    <mergeCell ref="F73:L73"/>
    <mergeCell ref="F75:L75"/>
    <mergeCell ref="F39:L39"/>
    <mergeCell ref="F37:L37"/>
    <mergeCell ref="F40:L40"/>
    <mergeCell ref="C42:I42"/>
    <mergeCell ref="J42:P42"/>
    <mergeCell ref="B72:P72"/>
  </mergeCells>
  <pageMargins left="9.8425196850393706E-2" right="9.8425196850393706E-2" top="9.8425196850393706E-2" bottom="9.8425196850393706E-2" header="9.8425196850393706E-2" footer="9.8425196850393706E-2"/>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Milk Production National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Fischer</dc:creator>
  <cp:lastModifiedBy>Vanessa Fischer</cp:lastModifiedBy>
  <cp:lastPrinted>2026-09-07T06:37:14Z</cp:lastPrinted>
  <dcterms:created xsi:type="dcterms:W3CDTF">2026-06-25T06:46:02Z</dcterms:created>
  <dcterms:modified xsi:type="dcterms:W3CDTF">2026-09-10T04:55:28Z</dcterms:modified>
</cp:coreProperties>
</file>