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airyaustralia-my.sharepoint.com/personal/vanessa_fischer_dairyaustralia_com_au/Documents/Documents/_H Drive/"/>
    </mc:Choice>
  </mc:AlternateContent>
  <xr:revisionPtr revIDLastSave="0" documentId="8_{AE6E8D15-9368-41B9-8008-4274D7C1787C}" xr6:coauthVersionLast="47" xr6:coauthVersionMax="47" xr10:uidLastSave="{00000000-0000-0000-0000-000000000000}"/>
  <bookViews>
    <workbookView xWindow="-110" yWindow="-110" windowWidth="19420" windowHeight="11500" xr2:uid="{00000000-000D-0000-FFFF-FFFF00000000}"/>
  </bookViews>
  <sheets>
    <sheet name="NSW Milk Production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1" i="1" l="1"/>
  <c r="I44" i="1"/>
  <c r="P44" i="1"/>
  <c r="I45" i="1"/>
  <c r="P45" i="1"/>
  <c r="I46" i="1"/>
  <c r="P46" i="1"/>
  <c r="I47" i="1"/>
  <c r="P47" i="1"/>
  <c r="I48" i="1"/>
  <c r="P48" i="1"/>
  <c r="I49" i="1"/>
  <c r="P49" i="1"/>
  <c r="I50" i="1"/>
  <c r="P50" i="1"/>
  <c r="I51" i="1"/>
  <c r="P51" i="1"/>
  <c r="I52" i="1"/>
  <c r="P52" i="1"/>
  <c r="I53" i="1"/>
  <c r="P53" i="1"/>
  <c r="I54" i="1"/>
  <c r="P54" i="1"/>
  <c r="I55" i="1"/>
  <c r="P55" i="1"/>
  <c r="I56" i="1"/>
  <c r="P56" i="1"/>
  <c r="I57" i="1"/>
  <c r="P57" i="1"/>
  <c r="I58" i="1"/>
  <c r="P58" i="1"/>
  <c r="I59" i="1"/>
  <c r="P59" i="1"/>
  <c r="I60" i="1"/>
  <c r="P60" i="1"/>
  <c r="I61" i="1"/>
  <c r="P61" i="1"/>
  <c r="I62" i="1"/>
  <c r="P62" i="1"/>
  <c r="I63" i="1"/>
  <c r="P63" i="1"/>
  <c r="I64" i="1"/>
  <c r="P64" i="1"/>
  <c r="I65" i="1"/>
  <c r="P65" i="1"/>
  <c r="I66" i="1"/>
  <c r="P66" i="1"/>
  <c r="I67" i="1"/>
  <c r="P67" i="1"/>
  <c r="I68" i="1"/>
  <c r="P68" i="1"/>
  <c r="P32" i="1"/>
  <c r="P30" i="1"/>
  <c r="P29" i="1"/>
  <c r="P28" i="1"/>
  <c r="P27" i="1"/>
  <c r="P26" i="1"/>
  <c r="P25" i="1"/>
  <c r="P24" i="1"/>
  <c r="P23" i="1"/>
  <c r="P22" i="1"/>
  <c r="P21" i="1"/>
  <c r="P20" i="1"/>
  <c r="P19" i="1"/>
  <c r="P18" i="1"/>
  <c r="P17" i="1"/>
  <c r="P16" i="1"/>
  <c r="P15" i="1"/>
  <c r="P14" i="1"/>
  <c r="P13" i="1"/>
  <c r="P12" i="1"/>
  <c r="P11" i="1"/>
  <c r="P10" i="1"/>
  <c r="P9" i="1"/>
  <c r="P8" i="1"/>
  <c r="I10" i="1"/>
  <c r="I11" i="1"/>
  <c r="I12" i="1"/>
  <c r="I13" i="1"/>
  <c r="I14" i="1"/>
  <c r="I15" i="1"/>
  <c r="I16" i="1"/>
  <c r="I17" i="1"/>
  <c r="I18" i="1"/>
  <c r="I19" i="1"/>
  <c r="I20" i="1"/>
  <c r="I21" i="1"/>
  <c r="I22" i="1"/>
  <c r="I23" i="1"/>
  <c r="I24" i="1"/>
  <c r="I25" i="1"/>
  <c r="I26" i="1"/>
  <c r="I27" i="1"/>
  <c r="I28" i="1"/>
  <c r="I29" i="1"/>
  <c r="I30" i="1"/>
  <c r="I31" i="1"/>
  <c r="I32" i="1"/>
  <c r="I8" i="1"/>
  <c r="I9" i="1"/>
</calcChain>
</file>

<file path=xl/sharedStrings.xml><?xml version="1.0" encoding="utf-8"?>
<sst xmlns="http://schemas.openxmlformats.org/spreadsheetml/2006/main" count="134" uniqueCount="38">
  <si>
    <t>Milk Production Report</t>
  </si>
  <si>
    <t>(Million Litres)</t>
  </si>
  <si>
    <t/>
  </si>
  <si>
    <t>24/25</t>
  </si>
  <si>
    <t>25/26</t>
  </si>
  <si>
    <t>July</t>
  </si>
  <si>
    <t>YTD</t>
  </si>
  <si>
    <t>August</t>
  </si>
  <si>
    <t>September</t>
  </si>
  <si>
    <t>October</t>
  </si>
  <si>
    <t>November</t>
  </si>
  <si>
    <t>December</t>
  </si>
  <si>
    <t>January</t>
  </si>
  <si>
    <t>February</t>
  </si>
  <si>
    <t>March</t>
  </si>
  <si>
    <t>April</t>
  </si>
  <si>
    <t>May</t>
  </si>
  <si>
    <t>June</t>
  </si>
  <si>
    <t>Total</t>
  </si>
  <si>
    <t>20/21</t>
  </si>
  <si>
    <t>21/22</t>
  </si>
  <si>
    <t>22/23</t>
  </si>
  <si>
    <t>23/24</t>
  </si>
  <si>
    <t>20/21 to 25/26 by State</t>
  </si>
  <si>
    <t>Var%</t>
  </si>
  <si>
    <t>Var% refers to change in milk production from 2024/25 to 2025/26</t>
  </si>
  <si>
    <r>
      <t xml:space="preserve">Source: </t>
    </r>
    <r>
      <rPr>
        <sz val="8"/>
        <color rgb="FF001641"/>
        <rFont val="Aptos Narrow"/>
        <family val="2"/>
      </rPr>
      <t xml:space="preserve">Dairy Manufacturers.  </t>
    </r>
    <r>
      <rPr>
        <b/>
        <sz val="8"/>
        <color rgb="FF001641"/>
        <rFont val="Aptos Narrow"/>
        <family val="2"/>
      </rPr>
      <t xml:space="preserve">Produced by </t>
    </r>
    <r>
      <rPr>
        <sz val="8"/>
        <color rgb="FF001641"/>
        <rFont val="Aptos Narrow"/>
        <family val="2"/>
      </rPr>
      <t>the Economics, Data and Insights team at Dairy Australia.</t>
    </r>
  </si>
  <si>
    <r>
      <t>Disclaimer</t>
    </r>
    <r>
      <rPr>
        <sz val="8"/>
        <color rgb="FF001641"/>
        <rFont val="Aptos Narrow"/>
        <family val="2"/>
      </rPr>
      <t xml:space="preserve"> Dairy Australia has completed a review of milk production data. New and revised data became available. As such, retrospective revisions have been applied.
These reports contain data voluntarily contributed from processors, with retrospective adjustments possible if new or revised data is received. The content of this publication is provided for general information only and has not been prepared to address your specific circumstances. We do not guarantee the completeness, accuracy or timeliness of the information.</t>
    </r>
  </si>
  <si>
    <t>Region Share</t>
  </si>
  <si>
    <t>Average Milkfat &amp; Protein (%)</t>
  </si>
  <si>
    <t>Milkfat</t>
  </si>
  <si>
    <t>Protein</t>
  </si>
  <si>
    <t>New South Wales</t>
  </si>
  <si>
    <t>Inland/Central</t>
  </si>
  <si>
    <t>North Coast</t>
  </si>
  <si>
    <t>Southern</t>
  </si>
  <si>
    <t>Inland/ Central</t>
  </si>
  <si>
    <t>NSW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</si>
</sst>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0"/>
    <numFmt numFmtId="165" formatCode="0.0%"/>
  </numFmts>
  <fonts count="17" x14ac:knownFonts="1">
    <font>
      <sz val="11"/>
      <color rgb="FF000000"/>
      <name val="Calibri"/>
      <family val="2"/>
      <scheme val="minor"/>
    </font>
    <font>
      <sz val="11"/>
      <name val="Calibri"/>
      <family val="2"/>
    </font>
    <font>
      <sz val="11"/>
      <color rgb="FF000000"/>
      <name val="Calibri"/>
      <family val="2"/>
      <scheme val="minor"/>
    </font>
    <font>
      <b/>
      <sz val="8"/>
      <color rgb="FF001641"/>
      <name val="Aptos Narrow"/>
      <family val="2"/>
    </font>
    <font>
      <sz val="10"/>
      <color rgb="FF000000"/>
      <name val="Aptos Narrow"/>
      <family val="2"/>
    </font>
    <font>
      <sz val="8"/>
      <color rgb="FF001641"/>
      <name val="Aptos Narrow"/>
      <family val="2"/>
    </font>
    <font>
      <sz val="11"/>
      <name val="Aptos Narrow"/>
      <family val="2"/>
    </font>
    <font>
      <b/>
      <sz val="18"/>
      <color rgb="FFFFFFFF"/>
      <name val="Aptos Narrow"/>
      <family val="2"/>
    </font>
    <font>
      <b/>
      <sz val="14"/>
      <color rgb="FFFFFFFF"/>
      <name val="Aptos Narrow"/>
      <family val="2"/>
    </font>
    <font>
      <b/>
      <sz val="10"/>
      <color rgb="FFFFFFFF"/>
      <name val="Aptos Narrow"/>
      <family val="2"/>
    </font>
    <font>
      <sz val="9"/>
      <color rgb="FF000000"/>
      <name val="Aptos Narrow"/>
      <family val="2"/>
    </font>
    <font>
      <b/>
      <sz val="9"/>
      <color rgb="FF001641"/>
      <name val="Aptos Narrow"/>
      <family val="2"/>
    </font>
    <font>
      <sz val="9"/>
      <name val="Aptos Narrow"/>
      <family val="2"/>
    </font>
    <font>
      <sz val="9"/>
      <color rgb="FF001641"/>
      <name val="Aptos Narrow"/>
      <family val="2"/>
    </font>
    <font>
      <sz val="10"/>
      <color rgb="FF001641"/>
      <name val="Aptos Narrow"/>
      <family val="2"/>
    </font>
    <font>
      <b/>
      <sz val="10"/>
      <color rgb="FF001641"/>
      <name val="Aptos Narrow"/>
      <family val="2"/>
    </font>
    <font>
      <sz val="10"/>
      <name val="Aptos Narrow"/>
      <family val="2"/>
    </font>
  </fonts>
  <fills count="6">
    <fill>
      <patternFill patternType="none"/>
    </fill>
    <fill>
      <patternFill patternType="gray125"/>
    </fill>
    <fill>
      <patternFill patternType="solid">
        <fgColor rgb="FF001641"/>
        <bgColor rgb="FF001641"/>
      </patternFill>
    </fill>
    <fill>
      <patternFill patternType="solid">
        <fgColor rgb="FFC9E9EB"/>
        <bgColor rgb="FFC9E9EB"/>
      </patternFill>
    </fill>
    <fill>
      <patternFill patternType="solid">
        <fgColor rgb="FFFFFFFF"/>
        <bgColor rgb="FFFFFFFF"/>
      </patternFill>
    </fill>
    <fill>
      <patternFill patternType="solid">
        <fgColor rgb="FFE8F5F5"/>
        <bgColor rgb="FFE8F5F5"/>
      </patternFill>
    </fill>
  </fills>
  <borders count="6">
    <border>
      <left/>
      <right/>
      <top/>
      <bottom/>
      <diagonal/>
    </border>
    <border>
      <left/>
      <right/>
      <top/>
      <bottom style="thin">
        <color rgb="FFC9E9EB"/>
      </bottom>
      <diagonal/>
    </border>
    <border>
      <left/>
      <right style="thin">
        <color rgb="FFC9E9EB"/>
      </right>
      <top/>
      <bottom/>
      <diagonal/>
    </border>
    <border>
      <left/>
      <right style="thin">
        <color rgb="FFC9E9EB"/>
      </right>
      <top/>
      <bottom style="thin">
        <color rgb="FFC9E9EB"/>
      </bottom>
      <diagonal/>
    </border>
    <border>
      <left/>
      <right style="thin">
        <color rgb="FF001641"/>
      </right>
      <top/>
      <bottom/>
      <diagonal/>
    </border>
    <border>
      <left/>
      <right style="thin">
        <color rgb="FF001641"/>
      </right>
      <top/>
      <bottom style="thin">
        <color rgb="FFC9E9EB"/>
      </bottom>
      <diagonal/>
    </border>
  </borders>
  <cellStyleXfs count="2">
    <xf numFmtId="0" fontId="0" fillId="0" borderId="0"/>
    <xf numFmtId="9" fontId="2" fillId="0" borderId="0" applyFont="0" applyFill="0" applyBorder="0" applyAlignment="0" applyProtection="0"/>
  </cellStyleXfs>
  <cellXfs count="57">
    <xf numFmtId="0" fontId="1" fillId="0" borderId="0" xfId="0" applyFont="1"/>
    <xf numFmtId="0" fontId="3" fillId="0" borderId="0" xfId="0" applyFont="1" applyAlignment="1">
      <alignment vertical="center" readingOrder="1"/>
    </xf>
    <xf numFmtId="0" fontId="4" fillId="0" borderId="0" xfId="0" applyFont="1" applyAlignment="1">
      <alignment vertical="top" wrapText="1" readingOrder="1"/>
    </xf>
    <xf numFmtId="164" fontId="3" fillId="0" borderId="0" xfId="0" applyNumberFormat="1" applyFont="1" applyAlignment="1">
      <alignment vertical="center" wrapText="1" readingOrder="1"/>
    </xf>
    <xf numFmtId="0" fontId="3" fillId="0" borderId="0" xfId="0" applyFont="1" applyAlignment="1">
      <alignment vertical="center" wrapText="1" readingOrder="1"/>
    </xf>
    <xf numFmtId="0" fontId="5" fillId="0" borderId="0" xfId="0" applyFont="1" applyAlignment="1">
      <alignment vertical="center" wrapText="1" readingOrder="1"/>
    </xf>
    <xf numFmtId="0" fontId="6" fillId="2" borderId="0" xfId="0" applyFont="1" applyFill="1" applyAlignment="1">
      <alignment vertical="top" wrapText="1"/>
    </xf>
    <xf numFmtId="0" fontId="7" fillId="2" borderId="0" xfId="0" applyFont="1" applyFill="1" applyAlignment="1">
      <alignment vertical="top" readingOrder="1"/>
    </xf>
    <xf numFmtId="0" fontId="6" fillId="0" borderId="0" xfId="0" applyFont="1"/>
    <xf numFmtId="0" fontId="6" fillId="2" borderId="0" xfId="0" applyFont="1" applyFill="1" applyAlignment="1">
      <alignment vertical="top"/>
    </xf>
    <xf numFmtId="0" fontId="8" fillId="2" borderId="0" xfId="0" applyFont="1" applyFill="1" applyAlignment="1">
      <alignment vertical="top" readingOrder="1"/>
    </xf>
    <xf numFmtId="0" fontId="9" fillId="2" borderId="0" xfId="0" applyFont="1" applyFill="1" applyAlignment="1">
      <alignment vertical="top" readingOrder="1"/>
    </xf>
    <xf numFmtId="0" fontId="10" fillId="3" borderId="0" xfId="0" applyFont="1" applyFill="1" applyAlignment="1">
      <alignment vertical="center" wrapText="1" readingOrder="1"/>
    </xf>
    <xf numFmtId="0" fontId="11" fillId="3" borderId="0" xfId="0" applyFont="1" applyFill="1" applyAlignment="1">
      <alignment horizontal="center" vertical="center" wrapText="1" readingOrder="1"/>
    </xf>
    <xf numFmtId="0" fontId="12" fillId="3" borderId="0" xfId="0" applyFont="1" applyFill="1" applyAlignment="1">
      <alignment vertical="top" wrapText="1"/>
    </xf>
    <xf numFmtId="165" fontId="11" fillId="3" borderId="4" xfId="1" applyNumberFormat="1" applyFont="1" applyFill="1" applyBorder="1" applyAlignment="1">
      <alignment horizontal="center" vertical="center" wrapText="1" readingOrder="1"/>
    </xf>
    <xf numFmtId="0" fontId="11" fillId="3" borderId="0" xfId="0" applyFont="1" applyFill="1" applyAlignment="1">
      <alignment horizontal="center" wrapText="1" readingOrder="1"/>
    </xf>
    <xf numFmtId="165" fontId="11" fillId="3" borderId="0" xfId="1" applyNumberFormat="1" applyFont="1" applyFill="1" applyBorder="1" applyAlignment="1">
      <alignment horizontal="center" vertical="center" wrapText="1" readingOrder="1"/>
    </xf>
    <xf numFmtId="0" fontId="13" fillId="0" borderId="1" xfId="0" applyFont="1" applyBorder="1" applyAlignment="1">
      <alignment vertical="top" wrapText="1" readingOrder="1"/>
    </xf>
    <xf numFmtId="164" fontId="13" fillId="0" borderId="0" xfId="0" applyNumberFormat="1" applyFont="1" applyAlignment="1">
      <alignment vertical="center" wrapText="1" readingOrder="1"/>
    </xf>
    <xf numFmtId="164" fontId="13" fillId="0" borderId="2" xfId="0" applyNumberFormat="1" applyFont="1" applyBorder="1" applyAlignment="1">
      <alignment vertical="center" wrapText="1" readingOrder="1"/>
    </xf>
    <xf numFmtId="165" fontId="13" fillId="0" borderId="4" xfId="1" applyNumberFormat="1" applyFont="1" applyBorder="1" applyAlignment="1">
      <alignment vertical="center" wrapText="1" readingOrder="1"/>
    </xf>
    <xf numFmtId="165" fontId="13" fillId="0" borderId="0" xfId="1" applyNumberFormat="1" applyFont="1" applyAlignment="1">
      <alignment vertical="center" wrapText="1" readingOrder="1"/>
    </xf>
    <xf numFmtId="0" fontId="13" fillId="4" borderId="1" xfId="0" applyFont="1" applyFill="1" applyBorder="1" applyAlignment="1">
      <alignment vertical="center" wrapText="1" readingOrder="1"/>
    </xf>
    <xf numFmtId="164" fontId="13" fillId="5" borderId="1" xfId="0" applyNumberFormat="1" applyFont="1" applyFill="1" applyBorder="1" applyAlignment="1">
      <alignment vertical="center" wrapText="1" readingOrder="1"/>
    </xf>
    <xf numFmtId="164" fontId="13" fillId="5" borderId="3" xfId="0" applyNumberFormat="1" applyFont="1" applyFill="1" applyBorder="1" applyAlignment="1">
      <alignment vertical="center" wrapText="1" readingOrder="1"/>
    </xf>
    <xf numFmtId="165" fontId="13" fillId="5" borderId="5" xfId="1" applyNumberFormat="1" applyFont="1" applyFill="1" applyBorder="1" applyAlignment="1">
      <alignment vertical="center" wrapText="1" readingOrder="1"/>
    </xf>
    <xf numFmtId="165" fontId="13" fillId="5" borderId="1" xfId="1" applyNumberFormat="1" applyFont="1" applyFill="1" applyBorder="1" applyAlignment="1">
      <alignment vertical="center" wrapText="1" readingOrder="1"/>
    </xf>
    <xf numFmtId="0" fontId="11" fillId="0" borderId="1" xfId="0" applyFont="1" applyBorder="1" applyAlignment="1">
      <alignment vertical="center" wrapText="1" readingOrder="1"/>
    </xf>
    <xf numFmtId="164" fontId="11" fillId="0" borderId="1" xfId="0" applyNumberFormat="1" applyFont="1" applyBorder="1" applyAlignment="1">
      <alignment vertical="center" wrapText="1" readingOrder="1"/>
    </xf>
    <xf numFmtId="164" fontId="11" fillId="0" borderId="3" xfId="0" applyNumberFormat="1" applyFont="1" applyBorder="1" applyAlignment="1">
      <alignment vertical="center" wrapText="1" readingOrder="1"/>
    </xf>
    <xf numFmtId="165" fontId="11" fillId="0" borderId="5" xfId="1" applyNumberFormat="1" applyFont="1" applyBorder="1" applyAlignment="1">
      <alignment vertical="center" wrapText="1" readingOrder="1"/>
    </xf>
    <xf numFmtId="165" fontId="11" fillId="0" borderId="1" xfId="1" applyNumberFormat="1" applyFont="1" applyBorder="1" applyAlignment="1">
      <alignment vertical="center" wrapText="1" readingOrder="1"/>
    </xf>
    <xf numFmtId="0" fontId="11" fillId="0" borderId="0" xfId="0" applyFont="1" applyAlignment="1">
      <alignment vertical="center" wrapText="1" readingOrder="1"/>
    </xf>
    <xf numFmtId="164" fontId="11" fillId="0" borderId="0" xfId="0" applyNumberFormat="1" applyFont="1" applyAlignment="1">
      <alignment vertical="center" wrapText="1" readingOrder="1"/>
    </xf>
    <xf numFmtId="165" fontId="11" fillId="0" borderId="0" xfId="1" applyNumberFormat="1" applyFont="1" applyBorder="1" applyAlignment="1">
      <alignment vertical="center" wrapText="1" readingOrder="1"/>
    </xf>
    <xf numFmtId="0" fontId="6" fillId="0" borderId="0" xfId="0" applyFont="1" applyAlignment="1">
      <alignment wrapText="1"/>
    </xf>
    <xf numFmtId="0" fontId="11" fillId="3" borderId="0" xfId="0" applyFont="1" applyFill="1" applyAlignment="1">
      <alignment horizontal="right" vertical="center" wrapText="1" readingOrder="1"/>
    </xf>
    <xf numFmtId="165" fontId="11" fillId="3" borderId="4" xfId="1" applyNumberFormat="1" applyFont="1" applyFill="1" applyBorder="1" applyAlignment="1">
      <alignment horizontal="right" vertical="center" wrapText="1" readingOrder="1"/>
    </xf>
    <xf numFmtId="0" fontId="11" fillId="3" borderId="0" xfId="0" applyFont="1" applyFill="1" applyAlignment="1">
      <alignment horizontal="right" wrapText="1" readingOrder="1"/>
    </xf>
    <xf numFmtId="165" fontId="11" fillId="3" borderId="0" xfId="1" applyNumberFormat="1" applyFont="1" applyFill="1" applyBorder="1" applyAlignment="1">
      <alignment horizontal="right" vertical="center" wrapText="1" readingOrder="1"/>
    </xf>
    <xf numFmtId="9" fontId="6" fillId="0" borderId="0" xfId="1" applyFont="1"/>
    <xf numFmtId="165" fontId="14" fillId="0" borderId="0" xfId="1" applyNumberFormat="1" applyFont="1" applyAlignment="1">
      <alignment horizontal="center" vertical="center"/>
    </xf>
    <xf numFmtId="10" fontId="14" fillId="0" borderId="0" xfId="1" applyNumberFormat="1" applyFont="1" applyAlignment="1">
      <alignment horizontal="center" vertical="center"/>
    </xf>
    <xf numFmtId="0" fontId="15" fillId="0" borderId="0" xfId="0" applyFont="1" applyAlignment="1">
      <alignment horizontal="center" vertical="center" wrapText="1" readingOrder="1"/>
    </xf>
    <xf numFmtId="0" fontId="16" fillId="0" borderId="0" xfId="0" applyFont="1"/>
    <xf numFmtId="0" fontId="15" fillId="0" borderId="0" xfId="0" applyFont="1" applyAlignment="1">
      <alignment vertical="center" readingOrder="1"/>
    </xf>
    <xf numFmtId="0" fontId="15" fillId="0" borderId="0" xfId="0" applyFont="1" applyAlignment="1">
      <alignment vertical="center" wrapText="1" readingOrder="1"/>
    </xf>
    <xf numFmtId="0" fontId="15" fillId="0" borderId="0" xfId="0" applyFont="1" applyAlignment="1">
      <alignment vertical="top" wrapText="1" readingOrder="1"/>
    </xf>
    <xf numFmtId="0" fontId="15" fillId="0" borderId="0" xfId="0" applyFont="1" applyAlignment="1">
      <alignment horizontal="center" vertical="top" wrapText="1" readingOrder="1"/>
    </xf>
    <xf numFmtId="0" fontId="3" fillId="0" borderId="0" xfId="0" applyFont="1" applyAlignment="1">
      <alignment vertical="top" wrapText="1" readingOrder="1"/>
    </xf>
    <xf numFmtId="0" fontId="8" fillId="2" borderId="0" xfId="0" applyFont="1" applyFill="1" applyAlignment="1">
      <alignment horizontal="center" vertical="top" readingOrder="1"/>
    </xf>
    <xf numFmtId="0" fontId="7" fillId="2" borderId="0" xfId="0" applyFont="1" applyFill="1" applyAlignment="1">
      <alignment horizontal="center" vertical="top" readingOrder="1"/>
    </xf>
    <xf numFmtId="0" fontId="9" fillId="2" borderId="0" xfId="0" applyFont="1" applyFill="1" applyAlignment="1">
      <alignment horizontal="center" vertical="top" readingOrder="1"/>
    </xf>
    <xf numFmtId="0" fontId="11" fillId="3" borderId="0" xfId="0" applyFont="1" applyFill="1" applyAlignment="1">
      <alignment horizontal="center" vertical="center" wrapText="1" readingOrder="1"/>
    </xf>
    <xf numFmtId="0" fontId="8" fillId="2" borderId="0" xfId="0" applyFont="1" applyFill="1" applyAlignment="1">
      <alignment horizontal="center" vertical="center" readingOrder="1"/>
    </xf>
    <xf numFmtId="0" fontId="15" fillId="0" borderId="0" xfId="0" applyFont="1" applyAlignment="1">
      <alignment horizontal="center" vertical="center" wrapText="1" readingOrder="1"/>
    </xf>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641"/>
      <rgbColor rgb="00FFFFFF"/>
      <rgbColor rgb="00C9E9EB"/>
      <rgbColor rgb="00E8F5F5"/>
      <rgbColor rgb="001A3B69"/>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16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164913</xdr:colOff>
      <xdr:row>0</xdr:row>
      <xdr:rowOff>30443</xdr:rowOff>
    </xdr:from>
    <xdr:to>
      <xdr:col>3</xdr:col>
      <xdr:colOff>227524</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433854" y="97678"/>
          <a:ext cx="1295258" cy="597087"/>
        </a:xfrm>
        <a:prstGeom prst="rect">
          <a:avLst/>
        </a:prstGeom>
      </xdr:spPr>
    </xdr:pic>
    <xdr:clientData/>
  </xdr:twoCellAnchor>
  <xdr:twoCellAnchor>
    <xdr:from>
      <xdr:col>1</xdr:col>
      <xdr:colOff>161738</xdr:colOff>
      <xdr:row>36</xdr:row>
      <xdr:rowOff>27268</xdr:rowOff>
    </xdr:from>
    <xdr:to>
      <xdr:col>3</xdr:col>
      <xdr:colOff>227524</xdr:colOff>
      <xdr:row>39</xdr:row>
      <xdr:rowOff>0</xdr:rowOff>
    </xdr:to>
    <xdr:pic>
      <xdr:nvPicPr>
        <xdr:cNvPr id="10" name="Picture 9">
          <a:extLst>
            <a:ext uri="{FF2B5EF4-FFF2-40B4-BE49-F238E27FC236}">
              <a16:creationId xmlns:a16="http://schemas.microsoft.com/office/drawing/2014/main" id="{A495BF4F-E862-4FA8-99B8-718D44B9EA6B}"/>
            </a:ext>
          </a:extLst>
        </xdr:cNvPr>
        <xdr:cNvPicPr/>
      </xdr:nvPicPr>
      <xdr:blipFill>
        <a:blip xmlns:r="http://schemas.openxmlformats.org/officeDocument/2006/relationships" r:embed="rId1" cstate="print"/>
        <a:stretch>
          <a:fillRect/>
        </a:stretch>
      </xdr:blipFill>
      <xdr:spPr>
        <a:xfrm>
          <a:off x="430679" y="7098180"/>
          <a:ext cx="1298433" cy="600261"/>
        </a:xfrm>
        <a:prstGeom prst="rect">
          <a:avLst/>
        </a:prstGeom>
      </xdr:spPr>
    </xdr:pic>
    <xdr:clientData/>
  </xdr:twoCellAnchor>
  <xdr:twoCellAnchor>
    <xdr:from>
      <xdr:col>1</xdr:col>
      <xdr:colOff>164913</xdr:colOff>
      <xdr:row>36</xdr:row>
      <xdr:rowOff>30443</xdr:rowOff>
    </xdr:from>
    <xdr:to>
      <xdr:col>3</xdr:col>
      <xdr:colOff>227524</xdr:colOff>
      <xdr:row>39</xdr:row>
      <xdr:rowOff>0</xdr:rowOff>
    </xdr:to>
    <xdr:pic>
      <xdr:nvPicPr>
        <xdr:cNvPr id="11" name="Picture 10">
          <a:extLst>
            <a:ext uri="{FF2B5EF4-FFF2-40B4-BE49-F238E27FC236}">
              <a16:creationId xmlns:a16="http://schemas.microsoft.com/office/drawing/2014/main" id="{434F726C-82FF-4045-AA87-9E0F84928258}"/>
            </a:ext>
          </a:extLst>
        </xdr:cNvPr>
        <xdr:cNvPicPr/>
      </xdr:nvPicPr>
      <xdr:blipFill>
        <a:blip xmlns:r="http://schemas.openxmlformats.org/officeDocument/2006/relationships" r:embed="rId1" cstate="print"/>
        <a:stretch>
          <a:fillRect/>
        </a:stretch>
      </xdr:blipFill>
      <xdr:spPr>
        <a:xfrm>
          <a:off x="430679" y="27268"/>
          <a:ext cx="1298433" cy="600261"/>
        </a:xfrm>
        <a:prstGeom prst="rect">
          <a:avLst/>
        </a:prstGeom>
      </xdr:spPr>
    </xdr:pic>
    <xdr:clientData/>
  </xdr:twoCellAnchor>
  <xdr:twoCellAnchor>
    <xdr:from>
      <xdr:col>1</xdr:col>
      <xdr:colOff>161738</xdr:colOff>
      <xdr:row>72</xdr:row>
      <xdr:rowOff>27268</xdr:rowOff>
    </xdr:from>
    <xdr:to>
      <xdr:col>3</xdr:col>
      <xdr:colOff>227524</xdr:colOff>
      <xdr:row>75</xdr:row>
      <xdr:rowOff>0</xdr:rowOff>
    </xdr:to>
    <xdr:pic>
      <xdr:nvPicPr>
        <xdr:cNvPr id="12" name="Picture 11">
          <a:extLst>
            <a:ext uri="{FF2B5EF4-FFF2-40B4-BE49-F238E27FC236}">
              <a16:creationId xmlns:a16="http://schemas.microsoft.com/office/drawing/2014/main" id="{9DA19496-3596-4EA9-9D19-BF861113B0C8}"/>
            </a:ext>
          </a:extLst>
        </xdr:cNvPr>
        <xdr:cNvPicPr/>
      </xdr:nvPicPr>
      <xdr:blipFill>
        <a:blip xmlns:r="http://schemas.openxmlformats.org/officeDocument/2006/relationships" r:embed="rId1" cstate="print"/>
        <a:stretch>
          <a:fillRect/>
        </a:stretch>
      </xdr:blipFill>
      <xdr:spPr>
        <a:xfrm>
          <a:off x="433854" y="7134972"/>
          <a:ext cx="1295258" cy="597087"/>
        </a:xfrm>
        <a:prstGeom prst="rect">
          <a:avLst/>
        </a:prstGeom>
      </xdr:spPr>
    </xdr:pic>
    <xdr:clientData/>
  </xdr:twoCellAnchor>
  <xdr:twoCellAnchor>
    <xdr:from>
      <xdr:col>1</xdr:col>
      <xdr:colOff>164913</xdr:colOff>
      <xdr:row>72</xdr:row>
      <xdr:rowOff>30443</xdr:rowOff>
    </xdr:from>
    <xdr:to>
      <xdr:col>3</xdr:col>
      <xdr:colOff>227524</xdr:colOff>
      <xdr:row>75</xdr:row>
      <xdr:rowOff>0</xdr:rowOff>
    </xdr:to>
    <xdr:pic>
      <xdr:nvPicPr>
        <xdr:cNvPr id="13" name="Picture 12">
          <a:extLst>
            <a:ext uri="{FF2B5EF4-FFF2-40B4-BE49-F238E27FC236}">
              <a16:creationId xmlns:a16="http://schemas.microsoft.com/office/drawing/2014/main" id="{E6618E60-74FB-4659-A5B3-A81D8FC5A347}"/>
            </a:ext>
          </a:extLst>
        </xdr:cNvPr>
        <xdr:cNvPicPr/>
      </xdr:nvPicPr>
      <xdr:blipFill>
        <a:blip xmlns:r="http://schemas.openxmlformats.org/officeDocument/2006/relationships" r:embed="rId1" cstate="print"/>
        <a:stretch>
          <a:fillRect/>
        </a:stretch>
      </xdr:blipFill>
      <xdr:spPr>
        <a:xfrm>
          <a:off x="430679" y="7131797"/>
          <a:ext cx="1298433" cy="60026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A135"/>
  <sheetViews>
    <sheetView showGridLines="0" tabSelected="1" zoomScale="115" zoomScaleNormal="115" workbookViewId="0">
      <selection activeCell="D101" sqref="D101"/>
    </sheetView>
  </sheetViews>
  <sheetFormatPr defaultRowHeight="14.5" x14ac:dyDescent="0.35"/>
  <cols>
    <col min="1" max="1" width="3.81640625" style="8" customWidth="1"/>
    <col min="2" max="16" width="8.90625" style="8" customWidth="1"/>
    <col min="17" max="17" width="3.6328125" style="8" customWidth="1"/>
    <col min="18" max="16384" width="8.7265625" style="8"/>
  </cols>
  <sheetData>
    <row r="1" spans="2:16" ht="28.25" customHeight="1" x14ac:dyDescent="0.35">
      <c r="B1" s="6"/>
      <c r="C1" s="6"/>
      <c r="D1" s="6"/>
      <c r="E1" s="6"/>
      <c r="F1" s="52" t="s">
        <v>0</v>
      </c>
      <c r="G1" s="52"/>
      <c r="H1" s="52"/>
      <c r="I1" s="52"/>
      <c r="J1" s="52"/>
      <c r="K1" s="52"/>
      <c r="L1" s="52"/>
      <c r="M1" s="7"/>
      <c r="N1" s="6"/>
      <c r="O1" s="6"/>
      <c r="P1" s="6"/>
    </row>
    <row r="2" spans="2:16" ht="4.5" hidden="1" customHeight="1" x14ac:dyDescent="0.35">
      <c r="B2" s="6"/>
      <c r="C2" s="6"/>
      <c r="D2" s="6"/>
      <c r="E2" s="6"/>
      <c r="F2" s="9"/>
      <c r="G2" s="6"/>
      <c r="H2" s="6"/>
      <c r="I2" s="6"/>
      <c r="J2" s="6"/>
      <c r="K2" s="6"/>
      <c r="L2" s="6"/>
      <c r="M2" s="9"/>
      <c r="N2" s="6"/>
      <c r="O2" s="6"/>
      <c r="P2" s="6"/>
    </row>
    <row r="3" spans="2:16" ht="21.5" customHeight="1" x14ac:dyDescent="0.35">
      <c r="B3" s="6"/>
      <c r="C3" s="6"/>
      <c r="D3" s="6"/>
      <c r="E3" s="6"/>
      <c r="F3" s="51" t="s">
        <v>23</v>
      </c>
      <c r="G3" s="51"/>
      <c r="H3" s="51"/>
      <c r="I3" s="51"/>
      <c r="J3" s="51"/>
      <c r="K3" s="51"/>
      <c r="L3" s="51"/>
      <c r="M3" s="10"/>
      <c r="N3" s="6"/>
      <c r="O3" s="6"/>
      <c r="P3" s="6"/>
    </row>
    <row r="4" spans="2:16" ht="20" customHeight="1" x14ac:dyDescent="0.35">
      <c r="B4" s="6"/>
      <c r="C4" s="6"/>
      <c r="D4" s="6"/>
      <c r="E4" s="6"/>
      <c r="F4" s="53" t="s">
        <v>1</v>
      </c>
      <c r="G4" s="53"/>
      <c r="H4" s="53"/>
      <c r="I4" s="53"/>
      <c r="J4" s="53"/>
      <c r="K4" s="53"/>
      <c r="L4" s="53"/>
      <c r="M4" s="11"/>
      <c r="N4" s="6"/>
      <c r="O4" s="6"/>
      <c r="P4" s="6"/>
    </row>
    <row r="5" spans="2:16" ht="9.5" customHeight="1" x14ac:dyDescent="0.35"/>
    <row r="6" spans="2:16" ht="16.5" customHeight="1" x14ac:dyDescent="0.35">
      <c r="B6" s="12" t="s">
        <v>2</v>
      </c>
      <c r="C6" s="54" t="s">
        <v>32</v>
      </c>
      <c r="D6" s="54"/>
      <c r="E6" s="54"/>
      <c r="F6" s="54"/>
      <c r="G6" s="54"/>
      <c r="H6" s="54"/>
      <c r="I6" s="54"/>
      <c r="J6" s="54" t="s">
        <v>33</v>
      </c>
      <c r="K6" s="54"/>
      <c r="L6" s="54"/>
      <c r="M6" s="54"/>
      <c r="N6" s="54"/>
      <c r="O6" s="54"/>
      <c r="P6" s="54"/>
    </row>
    <row r="7" spans="2:16" ht="16.5" customHeight="1" x14ac:dyDescent="0.35">
      <c r="B7" s="14"/>
      <c r="C7" s="37" t="s">
        <v>19</v>
      </c>
      <c r="D7" s="37" t="s">
        <v>20</v>
      </c>
      <c r="E7" s="37" t="s">
        <v>21</v>
      </c>
      <c r="F7" s="37" t="s">
        <v>22</v>
      </c>
      <c r="G7" s="37" t="s">
        <v>3</v>
      </c>
      <c r="H7" s="37" t="s">
        <v>4</v>
      </c>
      <c r="I7" s="38" t="s">
        <v>24</v>
      </c>
      <c r="J7" s="39" t="s">
        <v>19</v>
      </c>
      <c r="K7" s="39" t="s">
        <v>20</v>
      </c>
      <c r="L7" s="39" t="s">
        <v>21</v>
      </c>
      <c r="M7" s="39" t="s">
        <v>22</v>
      </c>
      <c r="N7" s="39" t="s">
        <v>3</v>
      </c>
      <c r="O7" s="37" t="s">
        <v>4</v>
      </c>
      <c r="P7" s="40" t="s">
        <v>24</v>
      </c>
    </row>
    <row r="8" spans="2:16" ht="15" customHeight="1" x14ac:dyDescent="0.35">
      <c r="B8" s="18" t="s">
        <v>5</v>
      </c>
      <c r="C8" s="19">
        <v>90.66312938571069</v>
      </c>
      <c r="D8" s="19">
        <v>88.848901089059623</v>
      </c>
      <c r="E8" s="19">
        <v>85.057428295939943</v>
      </c>
      <c r="F8" s="20">
        <v>86.150000895527995</v>
      </c>
      <c r="G8" s="19">
        <v>86.369557050139321</v>
      </c>
      <c r="H8" s="19">
        <v>87.790373583573682</v>
      </c>
      <c r="I8" s="21">
        <f>H8/G8-1</f>
        <v>1.6450432096225098E-2</v>
      </c>
      <c r="J8" s="19">
        <v>24.6</v>
      </c>
      <c r="K8" s="19">
        <v>24.1</v>
      </c>
      <c r="L8" s="19">
        <v>22</v>
      </c>
      <c r="M8" s="20">
        <v>22.6</v>
      </c>
      <c r="N8" s="19">
        <v>24.1</v>
      </c>
      <c r="O8" s="19">
        <v>24</v>
      </c>
      <c r="P8" s="22">
        <f>O8/N8-1</f>
        <v>-4.1493775933610921E-3</v>
      </c>
    </row>
    <row r="9" spans="2:16" ht="15" customHeight="1" x14ac:dyDescent="0.35">
      <c r="B9" s="23" t="s">
        <v>6</v>
      </c>
      <c r="C9" s="24">
        <v>90.66312938571069</v>
      </c>
      <c r="D9" s="24">
        <v>88.848901089059623</v>
      </c>
      <c r="E9" s="24">
        <v>85.057428295939943</v>
      </c>
      <c r="F9" s="25">
        <v>86.150000895527995</v>
      </c>
      <c r="G9" s="24">
        <v>86.369557050139321</v>
      </c>
      <c r="H9" s="24">
        <v>87.790373583573682</v>
      </c>
      <c r="I9" s="26">
        <f>H9/G9-1</f>
        <v>1.6450432096225098E-2</v>
      </c>
      <c r="J9" s="24">
        <v>24.6</v>
      </c>
      <c r="K9" s="24">
        <v>24.1</v>
      </c>
      <c r="L9" s="24">
        <v>22</v>
      </c>
      <c r="M9" s="25">
        <v>22.6</v>
      </c>
      <c r="N9" s="24">
        <v>24.1</v>
      </c>
      <c r="O9" s="24">
        <v>24</v>
      </c>
      <c r="P9" s="27">
        <f>O9/N9-1</f>
        <v>-4.1493775933610921E-3</v>
      </c>
    </row>
    <row r="10" spans="2:16" ht="15" customHeight="1" x14ac:dyDescent="0.35">
      <c r="B10" s="18" t="s">
        <v>7</v>
      </c>
      <c r="C10" s="19">
        <v>94.941158003906452</v>
      </c>
      <c r="D10" s="19">
        <v>94.957528347384894</v>
      </c>
      <c r="E10" s="19">
        <v>89.841724693917229</v>
      </c>
      <c r="F10" s="20">
        <v>91.057429301907192</v>
      </c>
      <c r="G10" s="19">
        <v>94.587913745606656</v>
      </c>
      <c r="H10" s="19">
        <v>93.535561740741926</v>
      </c>
      <c r="I10" s="21">
        <f t="shared" ref="I10:I32" si="0">H10/G10-1</f>
        <v>-1.1125649812882221E-2</v>
      </c>
      <c r="J10" s="19">
        <v>25.2</v>
      </c>
      <c r="K10" s="19">
        <v>24.5</v>
      </c>
      <c r="L10" s="19">
        <v>22.4</v>
      </c>
      <c r="M10" s="20">
        <v>23</v>
      </c>
      <c r="N10" s="19">
        <v>25.6</v>
      </c>
      <c r="O10" s="19">
        <v>24.8</v>
      </c>
      <c r="P10" s="22">
        <f t="shared" ref="P10:P32" si="1">O10/N10-1</f>
        <v>-3.125E-2</v>
      </c>
    </row>
    <row r="11" spans="2:16" ht="15" customHeight="1" x14ac:dyDescent="0.35">
      <c r="B11" s="23" t="s">
        <v>6</v>
      </c>
      <c r="C11" s="24">
        <v>185.60428738961713</v>
      </c>
      <c r="D11" s="24">
        <v>183.80642943644452</v>
      </c>
      <c r="E11" s="24">
        <v>174.89915298985716</v>
      </c>
      <c r="F11" s="25">
        <v>177.2074301974352</v>
      </c>
      <c r="G11" s="24">
        <v>180.95747079574596</v>
      </c>
      <c r="H11" s="24">
        <v>181.32593532431559</v>
      </c>
      <c r="I11" s="26">
        <f t="shared" si="0"/>
        <v>2.0361940678621515E-3</v>
      </c>
      <c r="J11" s="24">
        <v>49.8</v>
      </c>
      <c r="K11" s="24">
        <v>48.6</v>
      </c>
      <c r="L11" s="24">
        <v>44.4</v>
      </c>
      <c r="M11" s="25">
        <v>45.6</v>
      </c>
      <c r="N11" s="24">
        <v>49.7</v>
      </c>
      <c r="O11" s="24">
        <v>48.8</v>
      </c>
      <c r="P11" s="27">
        <f t="shared" si="1"/>
        <v>-1.8108651911468931E-2</v>
      </c>
    </row>
    <row r="12" spans="2:16" ht="15" customHeight="1" x14ac:dyDescent="0.35">
      <c r="B12" s="18" t="s">
        <v>8</v>
      </c>
      <c r="C12" s="19">
        <v>97.838085302585242</v>
      </c>
      <c r="D12" s="19">
        <v>96.753832184943164</v>
      </c>
      <c r="E12" s="19">
        <v>93.912114986825245</v>
      </c>
      <c r="F12" s="20">
        <v>93.194892894383059</v>
      </c>
      <c r="G12" s="19">
        <v>97.43949570437826</v>
      </c>
      <c r="H12" s="19">
        <v>97.346333638873418</v>
      </c>
      <c r="I12" s="21">
        <f t="shared" si="0"/>
        <v>-9.5610167962578707E-4</v>
      </c>
      <c r="J12" s="19">
        <v>25.1</v>
      </c>
      <c r="K12" s="19">
        <v>25.1</v>
      </c>
      <c r="L12" s="19">
        <v>22.7</v>
      </c>
      <c r="M12" s="20">
        <v>23.1</v>
      </c>
      <c r="N12" s="19">
        <v>25.6</v>
      </c>
      <c r="O12" s="19">
        <v>25.3</v>
      </c>
      <c r="P12" s="22">
        <f t="shared" si="1"/>
        <v>-1.171875E-2</v>
      </c>
    </row>
    <row r="13" spans="2:16" ht="15" customHeight="1" x14ac:dyDescent="0.35">
      <c r="B13" s="23" t="s">
        <v>6</v>
      </c>
      <c r="C13" s="24">
        <v>283.44237269220235</v>
      </c>
      <c r="D13" s="24">
        <v>280.56026162138767</v>
      </c>
      <c r="E13" s="24">
        <v>268.81126797668242</v>
      </c>
      <c r="F13" s="25">
        <v>270.40232309181829</v>
      </c>
      <c r="G13" s="24">
        <v>278.39696650012422</v>
      </c>
      <c r="H13" s="24">
        <v>278.67226896318903</v>
      </c>
      <c r="I13" s="26">
        <f t="shared" si="0"/>
        <v>9.8888456482049136E-4</v>
      </c>
      <c r="J13" s="24">
        <v>74.900000000000006</v>
      </c>
      <c r="K13" s="24">
        <v>73.7</v>
      </c>
      <c r="L13" s="24">
        <v>67.099999999999994</v>
      </c>
      <c r="M13" s="25">
        <v>68.7</v>
      </c>
      <c r="N13" s="24">
        <v>75.300000000000011</v>
      </c>
      <c r="O13" s="24">
        <v>74.099999999999994</v>
      </c>
      <c r="P13" s="27">
        <f t="shared" si="1"/>
        <v>-1.5936254980079889E-2</v>
      </c>
    </row>
    <row r="14" spans="2:16" ht="15" customHeight="1" x14ac:dyDescent="0.35">
      <c r="B14" s="18" t="s">
        <v>9</v>
      </c>
      <c r="C14" s="19">
        <v>101.42700838978084</v>
      </c>
      <c r="D14" s="19">
        <v>101.36657468537543</v>
      </c>
      <c r="E14" s="19">
        <v>97.237568841830154</v>
      </c>
      <c r="F14" s="20">
        <v>98.200846234867385</v>
      </c>
      <c r="G14" s="19">
        <v>102.12543216377115</v>
      </c>
      <c r="H14" s="19">
        <v>102.61962125400603</v>
      </c>
      <c r="I14" s="21">
        <f t="shared" si="0"/>
        <v>4.8390403816591654E-3</v>
      </c>
      <c r="J14" s="19">
        <v>25.4</v>
      </c>
      <c r="K14" s="19">
        <v>25.7</v>
      </c>
      <c r="L14" s="19">
        <v>23</v>
      </c>
      <c r="M14" s="20">
        <v>25.1</v>
      </c>
      <c r="N14" s="19">
        <v>26.7</v>
      </c>
      <c r="O14" s="19">
        <v>26.5</v>
      </c>
      <c r="P14" s="22">
        <f t="shared" si="1"/>
        <v>-7.4906367041198685E-3</v>
      </c>
    </row>
    <row r="15" spans="2:16" ht="15" customHeight="1" x14ac:dyDescent="0.35">
      <c r="B15" s="23" t="s">
        <v>6</v>
      </c>
      <c r="C15" s="24">
        <v>384.86938108198319</v>
      </c>
      <c r="D15" s="24">
        <v>381.92683630676311</v>
      </c>
      <c r="E15" s="24">
        <v>366.04883681851254</v>
      </c>
      <c r="F15" s="25">
        <v>368.6031693266857</v>
      </c>
      <c r="G15" s="24">
        <v>380.52239866389539</v>
      </c>
      <c r="H15" s="24">
        <v>381.29189021719503</v>
      </c>
      <c r="I15" s="26">
        <f t="shared" si="0"/>
        <v>2.0221977891485832E-3</v>
      </c>
      <c r="J15" s="24">
        <v>100.30000000000001</v>
      </c>
      <c r="K15" s="24">
        <v>99.4</v>
      </c>
      <c r="L15" s="24">
        <v>90.1</v>
      </c>
      <c r="M15" s="25">
        <v>93.800000000000011</v>
      </c>
      <c r="N15" s="24">
        <v>102.00000000000001</v>
      </c>
      <c r="O15" s="24">
        <v>100.6</v>
      </c>
      <c r="P15" s="27">
        <f t="shared" si="1"/>
        <v>-1.3725490196078605E-2</v>
      </c>
    </row>
    <row r="16" spans="2:16" ht="15" customHeight="1" x14ac:dyDescent="0.35">
      <c r="B16" s="18" t="s">
        <v>10</v>
      </c>
      <c r="C16" s="19">
        <v>94.807212810611432</v>
      </c>
      <c r="D16" s="19">
        <v>95.982722798448975</v>
      </c>
      <c r="E16" s="19">
        <v>90.737761410552139</v>
      </c>
      <c r="F16" s="20">
        <v>96.308562691067621</v>
      </c>
      <c r="G16" s="19">
        <v>95.408026306197911</v>
      </c>
      <c r="H16" s="19">
        <v>96.568011293062185</v>
      </c>
      <c r="I16" s="21">
        <f t="shared" si="0"/>
        <v>1.2158148866233454E-2</v>
      </c>
      <c r="J16" s="19">
        <v>23.7</v>
      </c>
      <c r="K16" s="19">
        <v>24.8</v>
      </c>
      <c r="L16" s="19">
        <v>21.5</v>
      </c>
      <c r="M16" s="20">
        <v>25.2</v>
      </c>
      <c r="N16" s="19">
        <v>25.1</v>
      </c>
      <c r="O16" s="19">
        <v>26</v>
      </c>
      <c r="P16" s="22">
        <f t="shared" si="1"/>
        <v>3.5856573705179251E-2</v>
      </c>
    </row>
    <row r="17" spans="2:16" ht="15" customHeight="1" x14ac:dyDescent="0.35">
      <c r="B17" s="23" t="s">
        <v>6</v>
      </c>
      <c r="C17" s="24">
        <v>479.67659389259461</v>
      </c>
      <c r="D17" s="24">
        <v>477.90955910521211</v>
      </c>
      <c r="E17" s="24">
        <v>456.78659822906468</v>
      </c>
      <c r="F17" s="25">
        <v>464.91173201775331</v>
      </c>
      <c r="G17" s="24">
        <v>475.93042497009333</v>
      </c>
      <c r="H17" s="24">
        <v>477.8599015102572</v>
      </c>
      <c r="I17" s="26">
        <f t="shared" si="0"/>
        <v>4.0541147170516378E-3</v>
      </c>
      <c r="J17" s="24">
        <v>124.00000000000001</v>
      </c>
      <c r="K17" s="24">
        <v>124.2</v>
      </c>
      <c r="L17" s="24">
        <v>111.6</v>
      </c>
      <c r="M17" s="25">
        <v>119.00000000000001</v>
      </c>
      <c r="N17" s="24">
        <v>127.10000000000002</v>
      </c>
      <c r="O17" s="24">
        <v>126.6</v>
      </c>
      <c r="P17" s="27">
        <f t="shared" si="1"/>
        <v>-3.9339103068452008E-3</v>
      </c>
    </row>
    <row r="18" spans="2:16" ht="15" customHeight="1" x14ac:dyDescent="0.35">
      <c r="B18" s="18" t="s">
        <v>11</v>
      </c>
      <c r="C18" s="19">
        <v>91.910123379840044</v>
      </c>
      <c r="D18" s="19">
        <v>93.170394758850392</v>
      </c>
      <c r="E18" s="19">
        <v>90.551521492957377</v>
      </c>
      <c r="F18" s="20">
        <v>95.258962206357467</v>
      </c>
      <c r="G18" s="19">
        <v>92.694134538428528</v>
      </c>
      <c r="H18" s="19">
        <v>95.716603899051151</v>
      </c>
      <c r="I18" s="21">
        <f t="shared" si="0"/>
        <v>3.2606910627873464E-2</v>
      </c>
      <c r="J18" s="19">
        <v>23.4</v>
      </c>
      <c r="K18" s="19">
        <v>24.1</v>
      </c>
      <c r="L18" s="19">
        <v>22.2</v>
      </c>
      <c r="M18" s="20">
        <v>24.3</v>
      </c>
      <c r="N18" s="19">
        <v>24.7</v>
      </c>
      <c r="O18" s="19">
        <v>25.6</v>
      </c>
      <c r="P18" s="22">
        <f t="shared" si="1"/>
        <v>3.6437246963562764E-2</v>
      </c>
    </row>
    <row r="19" spans="2:16" ht="15" customHeight="1" x14ac:dyDescent="0.35">
      <c r="B19" s="23" t="s">
        <v>6</v>
      </c>
      <c r="C19" s="24">
        <v>571.58671727243461</v>
      </c>
      <c r="D19" s="24">
        <v>571.07995386406253</v>
      </c>
      <c r="E19" s="24">
        <v>547.33811972202204</v>
      </c>
      <c r="F19" s="25">
        <v>560.17069422411078</v>
      </c>
      <c r="G19" s="24">
        <v>568.62455950852188</v>
      </c>
      <c r="H19" s="24">
        <v>573.57650540930831</v>
      </c>
      <c r="I19" s="26">
        <f t="shared" si="0"/>
        <v>8.7086387986241576E-3</v>
      </c>
      <c r="J19" s="24">
        <v>147.4</v>
      </c>
      <c r="K19" s="24">
        <v>148.30000000000001</v>
      </c>
      <c r="L19" s="24">
        <v>133.79999999999998</v>
      </c>
      <c r="M19" s="25">
        <v>143.30000000000001</v>
      </c>
      <c r="N19" s="24">
        <v>151.80000000000001</v>
      </c>
      <c r="O19" s="24">
        <v>152.19999999999999</v>
      </c>
      <c r="P19" s="27">
        <f t="shared" si="1"/>
        <v>2.6350461133068936E-3</v>
      </c>
    </row>
    <row r="20" spans="2:16" ht="15" customHeight="1" x14ac:dyDescent="0.35">
      <c r="B20" s="18" t="s">
        <v>12</v>
      </c>
      <c r="C20" s="19">
        <v>89.667998289194244</v>
      </c>
      <c r="D20" s="19">
        <v>87.64406958404453</v>
      </c>
      <c r="E20" s="19">
        <v>85.180025156008583</v>
      </c>
      <c r="F20" s="20">
        <v>89.802494549678073</v>
      </c>
      <c r="G20" s="19">
        <v>90.318039475901472</v>
      </c>
      <c r="H20" s="19">
        <v>92.471903861952043</v>
      </c>
      <c r="I20" s="21">
        <f t="shared" si="0"/>
        <v>2.3847554691720951E-2</v>
      </c>
      <c r="J20" s="19">
        <v>22.8</v>
      </c>
      <c r="K20" s="19">
        <v>23.2</v>
      </c>
      <c r="L20" s="19">
        <v>21.6</v>
      </c>
      <c r="M20" s="20">
        <v>23</v>
      </c>
      <c r="N20" s="19">
        <v>25.4</v>
      </c>
      <c r="O20" s="19">
        <v>25</v>
      </c>
      <c r="P20" s="22">
        <f t="shared" si="1"/>
        <v>-1.5748031496062964E-2</v>
      </c>
    </row>
    <row r="21" spans="2:16" ht="15" customHeight="1" x14ac:dyDescent="0.35">
      <c r="B21" s="23" t="s">
        <v>6</v>
      </c>
      <c r="C21" s="24">
        <v>661.25471556162881</v>
      </c>
      <c r="D21" s="24">
        <v>658.72402344810712</v>
      </c>
      <c r="E21" s="24">
        <v>632.51814487803063</v>
      </c>
      <c r="F21" s="25">
        <v>649.97318877378882</v>
      </c>
      <c r="G21" s="24">
        <v>658.9425989844234</v>
      </c>
      <c r="H21" s="24">
        <v>666.04840927126031</v>
      </c>
      <c r="I21" s="26">
        <f t="shared" si="0"/>
        <v>1.0783655963036098E-2</v>
      </c>
      <c r="J21" s="24">
        <v>170.20000000000002</v>
      </c>
      <c r="K21" s="24">
        <v>171.5</v>
      </c>
      <c r="L21" s="24">
        <v>155.39999999999998</v>
      </c>
      <c r="M21" s="25">
        <v>166.3</v>
      </c>
      <c r="N21" s="24">
        <v>177.20000000000002</v>
      </c>
      <c r="O21" s="24">
        <v>177.2</v>
      </c>
      <c r="P21" s="27">
        <f t="shared" si="1"/>
        <v>0</v>
      </c>
    </row>
    <row r="22" spans="2:16" ht="15" customHeight="1" x14ac:dyDescent="0.35">
      <c r="B22" s="18" t="s">
        <v>13</v>
      </c>
      <c r="C22" s="19">
        <v>78.266657891750896</v>
      </c>
      <c r="D22" s="19">
        <v>76.87749633463585</v>
      </c>
      <c r="E22" s="19">
        <v>76.526649982007612</v>
      </c>
      <c r="F22" s="20">
        <v>78.558863610346123</v>
      </c>
      <c r="G22" s="19">
        <v>77.622871951690286</v>
      </c>
      <c r="H22" s="19">
        <v>80.65317816844194</v>
      </c>
      <c r="I22" s="21">
        <f t="shared" si="0"/>
        <v>3.9038831475310731E-2</v>
      </c>
      <c r="J22" s="19">
        <v>20</v>
      </c>
      <c r="K22" s="19">
        <v>20.6</v>
      </c>
      <c r="L22" s="19">
        <v>19.8</v>
      </c>
      <c r="M22" s="20">
        <v>21.2</v>
      </c>
      <c r="N22" s="19">
        <v>20.5</v>
      </c>
      <c r="O22" s="19">
        <v>21.6</v>
      </c>
      <c r="P22" s="22">
        <f t="shared" si="1"/>
        <v>5.3658536585365901E-2</v>
      </c>
    </row>
    <row r="23" spans="2:16" ht="15" customHeight="1" x14ac:dyDescent="0.35">
      <c r="B23" s="23" t="s">
        <v>6</v>
      </c>
      <c r="C23" s="24">
        <v>739.52137345337974</v>
      </c>
      <c r="D23" s="24">
        <v>735.60151978274303</v>
      </c>
      <c r="E23" s="24">
        <v>709.04479486003822</v>
      </c>
      <c r="F23" s="25">
        <v>728.53205238413489</v>
      </c>
      <c r="G23" s="24">
        <v>736.56547093611368</v>
      </c>
      <c r="H23" s="24">
        <v>746.70158743970228</v>
      </c>
      <c r="I23" s="26">
        <f t="shared" si="0"/>
        <v>1.376132455775636E-2</v>
      </c>
      <c r="J23" s="24">
        <v>190.20000000000002</v>
      </c>
      <c r="K23" s="24">
        <v>192.1</v>
      </c>
      <c r="L23" s="24">
        <v>175.2</v>
      </c>
      <c r="M23" s="25">
        <v>187.5</v>
      </c>
      <c r="N23" s="24">
        <v>197.70000000000002</v>
      </c>
      <c r="O23" s="24">
        <v>198.79999999999998</v>
      </c>
      <c r="P23" s="27">
        <f t="shared" si="1"/>
        <v>5.5639858371268058E-3</v>
      </c>
    </row>
    <row r="24" spans="2:16" ht="15" customHeight="1" x14ac:dyDescent="0.35">
      <c r="B24" s="18" t="s">
        <v>14</v>
      </c>
      <c r="C24" s="19">
        <v>83.044489123491999</v>
      </c>
      <c r="D24" s="19">
        <v>77.677978588943205</v>
      </c>
      <c r="E24" s="19">
        <v>82.129811511144126</v>
      </c>
      <c r="F24" s="20">
        <v>81.706065212236751</v>
      </c>
      <c r="G24" s="19">
        <v>82.194381177960594</v>
      </c>
      <c r="H24" s="19">
        <v>85.840351708218833</v>
      </c>
      <c r="I24" s="21">
        <f t="shared" si="0"/>
        <v>4.4357904737603482E-2</v>
      </c>
      <c r="J24" s="19">
        <v>21.6</v>
      </c>
      <c r="K24" s="19">
        <v>21.8</v>
      </c>
      <c r="L24" s="19">
        <v>21.5</v>
      </c>
      <c r="M24" s="20">
        <v>22.6</v>
      </c>
      <c r="N24" s="19">
        <v>22.3</v>
      </c>
      <c r="O24" s="19">
        <v>23</v>
      </c>
      <c r="P24" s="22">
        <f t="shared" si="1"/>
        <v>3.1390134529147851E-2</v>
      </c>
    </row>
    <row r="25" spans="2:16" ht="15" customHeight="1" x14ac:dyDescent="0.35">
      <c r="B25" s="23" t="s">
        <v>6</v>
      </c>
      <c r="C25" s="24">
        <v>822.56586257687172</v>
      </c>
      <c r="D25" s="24">
        <v>813.27949837168626</v>
      </c>
      <c r="E25" s="24">
        <v>791.17460637118234</v>
      </c>
      <c r="F25" s="25">
        <v>810.23811759637169</v>
      </c>
      <c r="G25" s="24">
        <v>818.75985211407431</v>
      </c>
      <c r="H25" s="24">
        <v>832.54193914792108</v>
      </c>
      <c r="I25" s="26">
        <f t="shared" si="0"/>
        <v>1.6832880848103082E-2</v>
      </c>
      <c r="J25" s="24">
        <v>211.8</v>
      </c>
      <c r="K25" s="24">
        <v>213.9</v>
      </c>
      <c r="L25" s="24">
        <v>196.7</v>
      </c>
      <c r="M25" s="25">
        <v>210.1</v>
      </c>
      <c r="N25" s="24">
        <v>220.00000000000003</v>
      </c>
      <c r="O25" s="24">
        <v>221.79999999999998</v>
      </c>
      <c r="P25" s="27">
        <f t="shared" si="1"/>
        <v>8.181818181818068E-3</v>
      </c>
    </row>
    <row r="26" spans="2:16" ht="15" customHeight="1" x14ac:dyDescent="0.35">
      <c r="B26" s="18" t="s">
        <v>15</v>
      </c>
      <c r="C26" s="19">
        <v>80.665514280074689</v>
      </c>
      <c r="D26" s="19">
        <v>71.706731741223223</v>
      </c>
      <c r="E26" s="19">
        <v>79.095371791938859</v>
      </c>
      <c r="F26" s="20">
        <v>78.927818666601681</v>
      </c>
      <c r="G26" s="19">
        <v>80.755606678592912</v>
      </c>
      <c r="H26" s="19">
        <v>84.072393477597728</v>
      </c>
      <c r="I26" s="21">
        <f t="shared" si="0"/>
        <v>4.1071907393447127E-2</v>
      </c>
      <c r="J26" s="19">
        <v>21.5</v>
      </c>
      <c r="K26" s="19">
        <v>20.9</v>
      </c>
      <c r="L26" s="19">
        <v>21.4</v>
      </c>
      <c r="M26" s="20">
        <v>22.3</v>
      </c>
      <c r="N26" s="19">
        <v>22.5</v>
      </c>
      <c r="O26" s="19">
        <v>22.9</v>
      </c>
      <c r="P26" s="22">
        <f t="shared" si="1"/>
        <v>1.777777777777767E-2</v>
      </c>
    </row>
    <row r="27" spans="2:16" ht="15" customHeight="1" x14ac:dyDescent="0.35">
      <c r="B27" s="23" t="s">
        <v>6</v>
      </c>
      <c r="C27" s="24">
        <v>903.23137685694644</v>
      </c>
      <c r="D27" s="24">
        <v>884.98623011290942</v>
      </c>
      <c r="E27" s="24">
        <v>870.26997816312121</v>
      </c>
      <c r="F27" s="25">
        <v>889.16593626297333</v>
      </c>
      <c r="G27" s="24">
        <v>899.51545879266723</v>
      </c>
      <c r="H27" s="24">
        <v>916.61433262551884</v>
      </c>
      <c r="I27" s="26">
        <f t="shared" si="0"/>
        <v>1.9008982742555469E-2</v>
      </c>
      <c r="J27" s="24">
        <v>233.3</v>
      </c>
      <c r="K27" s="24">
        <v>234.8</v>
      </c>
      <c r="L27" s="24">
        <v>218.1</v>
      </c>
      <c r="M27" s="25">
        <v>232.4</v>
      </c>
      <c r="N27" s="24">
        <v>242.50000000000003</v>
      </c>
      <c r="O27" s="24">
        <v>244.7</v>
      </c>
      <c r="P27" s="27">
        <f t="shared" si="1"/>
        <v>9.0721649484535316E-3</v>
      </c>
    </row>
    <row r="28" spans="2:16" ht="15" customHeight="1" x14ac:dyDescent="0.35">
      <c r="B28" s="18" t="s">
        <v>16</v>
      </c>
      <c r="C28" s="19">
        <v>85.575136042265896</v>
      </c>
      <c r="D28" s="19">
        <v>73.982727116516244</v>
      </c>
      <c r="E28" s="19">
        <v>83.373554319210314</v>
      </c>
      <c r="F28" s="20">
        <v>81.891421299651157</v>
      </c>
      <c r="G28" s="19">
        <v>83.894876641670166</v>
      </c>
      <c r="H28" s="19">
        <v>87.070577561976805</v>
      </c>
      <c r="I28" s="21">
        <f t="shared" si="0"/>
        <v>3.7853335596053306E-2</v>
      </c>
      <c r="J28" s="19">
        <v>23.2</v>
      </c>
      <c r="K28" s="19">
        <v>22.2</v>
      </c>
      <c r="L28" s="19">
        <v>23.1</v>
      </c>
      <c r="M28" s="20">
        <v>22.5</v>
      </c>
      <c r="N28" s="19">
        <v>23.8</v>
      </c>
      <c r="O28" s="19">
        <v>24.2</v>
      </c>
      <c r="P28" s="22">
        <f t="shared" si="1"/>
        <v>1.6806722689075571E-2</v>
      </c>
    </row>
    <row r="29" spans="2:16" ht="15" customHeight="1" x14ac:dyDescent="0.35">
      <c r="B29" s="23" t="s">
        <v>6</v>
      </c>
      <c r="C29" s="24">
        <v>988.80651289921229</v>
      </c>
      <c r="D29" s="24">
        <v>958.96895722942565</v>
      </c>
      <c r="E29" s="24">
        <v>953.64353248233147</v>
      </c>
      <c r="F29" s="25">
        <v>971.05735756262447</v>
      </c>
      <c r="G29" s="24">
        <v>983.41033543433741</v>
      </c>
      <c r="H29" s="24">
        <v>1003.6849101874957</v>
      </c>
      <c r="I29" s="26">
        <f t="shared" si="0"/>
        <v>2.0616597184941909E-2</v>
      </c>
      <c r="J29" s="24">
        <v>256.5</v>
      </c>
      <c r="K29" s="24">
        <v>257</v>
      </c>
      <c r="L29" s="24">
        <v>241.2</v>
      </c>
      <c r="M29" s="25">
        <v>254.9</v>
      </c>
      <c r="N29" s="24">
        <v>266.3</v>
      </c>
      <c r="O29" s="24">
        <v>268.89999999999998</v>
      </c>
      <c r="P29" s="27">
        <f t="shared" si="1"/>
        <v>9.7634247089746218E-3</v>
      </c>
    </row>
    <row r="30" spans="2:16" ht="15" customHeight="1" x14ac:dyDescent="0.35">
      <c r="B30" s="18" t="s">
        <v>17</v>
      </c>
      <c r="C30" s="19">
        <v>86.637651166227158</v>
      </c>
      <c r="D30" s="19">
        <v>74.74009810789525</v>
      </c>
      <c r="E30" s="19">
        <v>84.191427070648388</v>
      </c>
      <c r="F30" s="20">
        <v>83.818956307307289</v>
      </c>
      <c r="G30" s="19">
        <v>81.634209244052784</v>
      </c>
      <c r="H30" s="19">
        <v>86.427619900011905</v>
      </c>
      <c r="I30" s="21">
        <f t="shared" si="0"/>
        <v>5.8718161177121031E-2</v>
      </c>
      <c r="J30" s="19">
        <v>23.4</v>
      </c>
      <c r="K30" s="19">
        <v>22.8</v>
      </c>
      <c r="L30" s="19">
        <v>23.2</v>
      </c>
      <c r="M30" s="20">
        <v>24.4</v>
      </c>
      <c r="N30" s="19">
        <v>23.498000000000001</v>
      </c>
      <c r="O30" s="19">
        <v>23.827999999999999</v>
      </c>
      <c r="P30" s="22">
        <f t="shared" si="1"/>
        <v>1.4043748404119372E-2</v>
      </c>
    </row>
    <row r="31" spans="2:16" ht="15" customHeight="1" x14ac:dyDescent="0.35">
      <c r="B31" s="23" t="s">
        <v>6</v>
      </c>
      <c r="C31" s="24">
        <v>1075.4441640654395</v>
      </c>
      <c r="D31" s="24">
        <v>1033.7090553373209</v>
      </c>
      <c r="E31" s="24">
        <v>1037.8349595529799</v>
      </c>
      <c r="F31" s="25">
        <v>1054.8763138699317</v>
      </c>
      <c r="G31" s="24">
        <v>1065.0445446783901</v>
      </c>
      <c r="H31" s="24">
        <v>1090.1125300875076</v>
      </c>
      <c r="I31" s="26">
        <f t="shared" si="0"/>
        <v>2.353703000909424E-2</v>
      </c>
      <c r="J31" s="24">
        <v>279.89999999999998</v>
      </c>
      <c r="K31" s="24">
        <v>279.8</v>
      </c>
      <c r="L31" s="24">
        <v>264.39999999999998</v>
      </c>
      <c r="M31" s="25">
        <v>279.35300000000001</v>
      </c>
      <c r="N31" s="24">
        <v>290.01499999999999</v>
      </c>
      <c r="O31" s="24">
        <v>292.66000000000003</v>
      </c>
      <c r="P31" s="27">
        <f t="shared" si="1"/>
        <v>9.1202179197629185E-3</v>
      </c>
    </row>
    <row r="32" spans="2:16" ht="15" customHeight="1" x14ac:dyDescent="0.35">
      <c r="B32" s="28" t="s">
        <v>18</v>
      </c>
      <c r="C32" s="29">
        <v>1075.4441640654397</v>
      </c>
      <c r="D32" s="29">
        <v>1033.7090553373205</v>
      </c>
      <c r="E32" s="29">
        <v>1037.8349595529796</v>
      </c>
      <c r="F32" s="30">
        <v>1054.8763138699314</v>
      </c>
      <c r="G32" s="29">
        <v>1065.0445446783897</v>
      </c>
      <c r="H32" s="29">
        <v>1090.1125300875078</v>
      </c>
      <c r="I32" s="31">
        <f t="shared" si="0"/>
        <v>2.3537030009094906E-2</v>
      </c>
      <c r="J32" s="29">
        <v>279.89999999999998</v>
      </c>
      <c r="K32" s="29">
        <v>279.8</v>
      </c>
      <c r="L32" s="29">
        <v>264.39999999999998</v>
      </c>
      <c r="M32" s="30">
        <v>279.35300000000001</v>
      </c>
      <c r="N32" s="29">
        <v>290.01499999999999</v>
      </c>
      <c r="O32" s="29">
        <v>292.66000000000003</v>
      </c>
      <c r="P32" s="32">
        <f t="shared" si="1"/>
        <v>9.1202179197629185E-3</v>
      </c>
    </row>
    <row r="33" spans="2:16" ht="4.5" customHeight="1" x14ac:dyDescent="0.35">
      <c r="B33" s="33"/>
      <c r="C33" s="34"/>
      <c r="D33" s="34"/>
      <c r="E33" s="34"/>
      <c r="F33" s="34"/>
      <c r="G33" s="34"/>
      <c r="H33" s="34"/>
      <c r="I33" s="35"/>
      <c r="J33" s="34"/>
      <c r="K33" s="34"/>
      <c r="L33" s="34"/>
      <c r="M33" s="34"/>
      <c r="N33" s="34"/>
      <c r="O33" s="34"/>
      <c r="P33" s="35"/>
    </row>
    <row r="34" spans="2:16" ht="14.5" customHeight="1" x14ac:dyDescent="0.35">
      <c r="B34" s="1" t="s">
        <v>25</v>
      </c>
      <c r="C34" s="2"/>
      <c r="D34" s="3"/>
      <c r="E34" s="4"/>
      <c r="F34" s="4"/>
      <c r="G34" s="3"/>
      <c r="H34" s="4"/>
      <c r="I34" s="5"/>
      <c r="J34" s="5"/>
      <c r="K34" s="5"/>
      <c r="L34" s="5"/>
      <c r="M34" s="5"/>
      <c r="N34" s="5"/>
      <c r="O34" s="5"/>
      <c r="P34" s="5"/>
    </row>
    <row r="35" spans="2:16" ht="14.5" customHeight="1" x14ac:dyDescent="0.35">
      <c r="B35" s="1" t="s">
        <v>26</v>
      </c>
      <c r="C35" s="2"/>
      <c r="D35" s="3"/>
      <c r="E35" s="4"/>
      <c r="F35" s="4"/>
      <c r="G35" s="3"/>
      <c r="H35" s="4"/>
      <c r="I35" s="5"/>
      <c r="J35" s="5"/>
      <c r="K35" s="5"/>
      <c r="L35" s="5"/>
      <c r="M35" s="5"/>
      <c r="N35" s="5"/>
      <c r="O35" s="5"/>
      <c r="P35" s="5"/>
    </row>
    <row r="36" spans="2:16" ht="39" customHeight="1" x14ac:dyDescent="0.35">
      <c r="B36" s="50" t="s">
        <v>27</v>
      </c>
      <c r="C36" s="50"/>
      <c r="D36" s="50"/>
      <c r="E36" s="50"/>
      <c r="F36" s="50"/>
      <c r="G36" s="50"/>
      <c r="H36" s="50"/>
      <c r="I36" s="50"/>
      <c r="J36" s="50"/>
      <c r="K36" s="50"/>
      <c r="L36" s="50"/>
      <c r="M36" s="50"/>
      <c r="N36" s="50"/>
      <c r="O36" s="50"/>
      <c r="P36" s="50"/>
    </row>
    <row r="37" spans="2:16" ht="28.25" customHeight="1" x14ac:dyDescent="0.35">
      <c r="B37" s="6"/>
      <c r="C37" s="6"/>
      <c r="D37" s="6"/>
      <c r="E37" s="6"/>
      <c r="F37" s="52" t="s">
        <v>0</v>
      </c>
      <c r="G37" s="52"/>
      <c r="H37" s="52"/>
      <c r="I37" s="52"/>
      <c r="J37" s="52"/>
      <c r="K37" s="52"/>
      <c r="L37" s="52"/>
      <c r="M37" s="7"/>
      <c r="N37" s="6"/>
      <c r="O37" s="6"/>
      <c r="P37" s="6"/>
    </row>
    <row r="38" spans="2:16" ht="4.5" hidden="1" customHeight="1" x14ac:dyDescent="0.35">
      <c r="B38" s="6"/>
      <c r="C38" s="6"/>
      <c r="D38" s="6"/>
      <c r="E38" s="6"/>
      <c r="F38" s="9"/>
      <c r="G38" s="6"/>
      <c r="H38" s="6"/>
      <c r="I38" s="6"/>
      <c r="J38" s="6"/>
      <c r="K38" s="6"/>
      <c r="L38" s="6"/>
      <c r="M38" s="9"/>
      <c r="N38" s="6"/>
      <c r="O38" s="6"/>
      <c r="P38" s="6"/>
    </row>
    <row r="39" spans="2:16" ht="21.5" customHeight="1" x14ac:dyDescent="0.35">
      <c r="B39" s="6"/>
      <c r="C39" s="6"/>
      <c r="D39" s="6"/>
      <c r="E39" s="6"/>
      <c r="F39" s="51" t="s">
        <v>23</v>
      </c>
      <c r="G39" s="51"/>
      <c r="H39" s="51"/>
      <c r="I39" s="51"/>
      <c r="J39" s="51"/>
      <c r="K39" s="51"/>
      <c r="L39" s="51"/>
      <c r="M39" s="10"/>
      <c r="N39" s="6"/>
      <c r="O39" s="6"/>
      <c r="P39" s="6"/>
    </row>
    <row r="40" spans="2:16" ht="25" customHeight="1" x14ac:dyDescent="0.35">
      <c r="B40" s="6"/>
      <c r="C40" s="6"/>
      <c r="D40" s="6"/>
      <c r="E40" s="6"/>
      <c r="F40" s="53" t="s">
        <v>1</v>
      </c>
      <c r="G40" s="53"/>
      <c r="H40" s="53"/>
      <c r="I40" s="53"/>
      <c r="J40" s="53"/>
      <c r="K40" s="53"/>
      <c r="L40" s="53"/>
      <c r="M40" s="11"/>
      <c r="N40" s="6"/>
      <c r="O40" s="6"/>
      <c r="P40" s="6"/>
    </row>
    <row r="41" spans="2:16" ht="9.5" customHeight="1" x14ac:dyDescent="0.35"/>
    <row r="42" spans="2:16" ht="16.5" customHeight="1" x14ac:dyDescent="0.35">
      <c r="B42" s="12" t="s">
        <v>2</v>
      </c>
      <c r="C42" s="54" t="s">
        <v>34</v>
      </c>
      <c r="D42" s="54"/>
      <c r="E42" s="54"/>
      <c r="F42" s="54"/>
      <c r="G42" s="54"/>
      <c r="H42" s="54"/>
      <c r="I42" s="54"/>
      <c r="J42" s="54" t="s">
        <v>35</v>
      </c>
      <c r="K42" s="54"/>
      <c r="L42" s="54"/>
      <c r="M42" s="54"/>
      <c r="N42" s="54"/>
      <c r="O42" s="54"/>
      <c r="P42" s="54"/>
    </row>
    <row r="43" spans="2:16" ht="16.5" customHeight="1" x14ac:dyDescent="0.35">
      <c r="B43" s="14"/>
      <c r="C43" s="13" t="s">
        <v>19</v>
      </c>
      <c r="D43" s="13" t="s">
        <v>20</v>
      </c>
      <c r="E43" s="13" t="s">
        <v>21</v>
      </c>
      <c r="F43" s="13" t="s">
        <v>22</v>
      </c>
      <c r="G43" s="13" t="s">
        <v>3</v>
      </c>
      <c r="H43" s="13" t="s">
        <v>4</v>
      </c>
      <c r="I43" s="15" t="s">
        <v>24</v>
      </c>
      <c r="J43" s="16" t="s">
        <v>19</v>
      </c>
      <c r="K43" s="16" t="s">
        <v>20</v>
      </c>
      <c r="L43" s="16" t="s">
        <v>21</v>
      </c>
      <c r="M43" s="16" t="s">
        <v>22</v>
      </c>
      <c r="N43" s="16" t="s">
        <v>3</v>
      </c>
      <c r="O43" s="13" t="s">
        <v>4</v>
      </c>
      <c r="P43" s="17" t="s">
        <v>24</v>
      </c>
    </row>
    <row r="44" spans="2:16" ht="15" customHeight="1" x14ac:dyDescent="0.35">
      <c r="B44" s="18" t="s">
        <v>5</v>
      </c>
      <c r="C44" s="19">
        <v>21.4</v>
      </c>
      <c r="D44" s="19">
        <v>22.1</v>
      </c>
      <c r="E44" s="20">
        <v>19</v>
      </c>
      <c r="F44" s="19">
        <v>19.5</v>
      </c>
      <c r="G44" s="19">
        <v>18.899999999999999</v>
      </c>
      <c r="H44" s="19">
        <v>17.8</v>
      </c>
      <c r="I44" s="21">
        <f>H44/G44-1</f>
        <v>-5.8201058201058142E-2</v>
      </c>
      <c r="J44" s="19">
        <v>44.7</v>
      </c>
      <c r="K44" s="19">
        <v>42.7</v>
      </c>
      <c r="L44" s="19">
        <v>44</v>
      </c>
      <c r="M44" s="20">
        <v>44.1</v>
      </c>
      <c r="N44" s="19">
        <v>43.3</v>
      </c>
      <c r="O44" s="19">
        <v>46.1</v>
      </c>
      <c r="P44" s="22">
        <f>O44/N44-1</f>
        <v>6.4665127020785418E-2</v>
      </c>
    </row>
    <row r="45" spans="2:16" ht="15" customHeight="1" x14ac:dyDescent="0.35">
      <c r="B45" s="23" t="s">
        <v>6</v>
      </c>
      <c r="C45" s="24">
        <v>21.4</v>
      </c>
      <c r="D45" s="24">
        <v>22.1</v>
      </c>
      <c r="E45" s="25">
        <v>19</v>
      </c>
      <c r="F45" s="24">
        <v>19.5</v>
      </c>
      <c r="G45" s="24">
        <v>18.899999999999999</v>
      </c>
      <c r="H45" s="24">
        <v>17.8</v>
      </c>
      <c r="I45" s="26">
        <f>H45/G45-1</f>
        <v>-5.8201058201058142E-2</v>
      </c>
      <c r="J45" s="24">
        <v>44.7</v>
      </c>
      <c r="K45" s="24">
        <v>42.7</v>
      </c>
      <c r="L45" s="24">
        <v>44</v>
      </c>
      <c r="M45" s="25">
        <v>44.1</v>
      </c>
      <c r="N45" s="24">
        <v>43.3</v>
      </c>
      <c r="O45" s="24">
        <v>46.1</v>
      </c>
      <c r="P45" s="27">
        <f>O45/N45-1</f>
        <v>6.4665127020785418E-2</v>
      </c>
    </row>
    <row r="46" spans="2:16" ht="15" customHeight="1" x14ac:dyDescent="0.35">
      <c r="B46" s="18" t="s">
        <v>7</v>
      </c>
      <c r="C46" s="19">
        <v>23</v>
      </c>
      <c r="D46" s="19">
        <v>24.2</v>
      </c>
      <c r="E46" s="20">
        <v>19.899999999999999</v>
      </c>
      <c r="F46" s="19">
        <v>21.1</v>
      </c>
      <c r="G46" s="19">
        <v>20.9</v>
      </c>
      <c r="H46" s="19">
        <v>19.100000000000001</v>
      </c>
      <c r="I46" s="21">
        <f t="shared" ref="I46:I68" si="2">H46/G46-1</f>
        <v>-8.6124401913875492E-2</v>
      </c>
      <c r="J46" s="19">
        <v>46.8</v>
      </c>
      <c r="K46" s="19">
        <v>46.2</v>
      </c>
      <c r="L46" s="19">
        <v>47.5</v>
      </c>
      <c r="M46" s="20">
        <v>47</v>
      </c>
      <c r="N46" s="19">
        <v>48.1</v>
      </c>
      <c r="O46" s="19">
        <v>49.7</v>
      </c>
      <c r="P46" s="22">
        <f t="shared" ref="P46:P68" si="3">O46/N46-1</f>
        <v>3.3264033264033266E-2</v>
      </c>
    </row>
    <row r="47" spans="2:16" ht="15" customHeight="1" x14ac:dyDescent="0.35">
      <c r="B47" s="23" t="s">
        <v>6</v>
      </c>
      <c r="C47" s="24">
        <v>44.4</v>
      </c>
      <c r="D47" s="24">
        <v>46.3</v>
      </c>
      <c r="E47" s="25">
        <v>38.9</v>
      </c>
      <c r="F47" s="24">
        <v>40.6</v>
      </c>
      <c r="G47" s="24">
        <v>39.799999999999997</v>
      </c>
      <c r="H47" s="24">
        <v>36.900000000000006</v>
      </c>
      <c r="I47" s="26">
        <f t="shared" si="2"/>
        <v>-7.2864321608040017E-2</v>
      </c>
      <c r="J47" s="24">
        <v>91.5</v>
      </c>
      <c r="K47" s="24">
        <v>88.9</v>
      </c>
      <c r="L47" s="24">
        <v>91.5</v>
      </c>
      <c r="M47" s="25">
        <v>91.1</v>
      </c>
      <c r="N47" s="24">
        <v>91.4</v>
      </c>
      <c r="O47" s="24">
        <v>95.800000000000011</v>
      </c>
      <c r="P47" s="27">
        <f t="shared" si="3"/>
        <v>4.814004376367631E-2</v>
      </c>
    </row>
    <row r="48" spans="2:16" ht="15" customHeight="1" x14ac:dyDescent="0.35">
      <c r="B48" s="18" t="s">
        <v>8</v>
      </c>
      <c r="C48" s="19">
        <v>24</v>
      </c>
      <c r="D48" s="19">
        <v>24.9</v>
      </c>
      <c r="E48" s="20">
        <v>22.4</v>
      </c>
      <c r="F48" s="19">
        <v>22</v>
      </c>
      <c r="G48" s="19">
        <v>21.9</v>
      </c>
      <c r="H48" s="19">
        <v>20.5</v>
      </c>
      <c r="I48" s="21">
        <f t="shared" si="2"/>
        <v>-6.3926940639269292E-2</v>
      </c>
      <c r="J48" s="19">
        <v>48.8</v>
      </c>
      <c r="K48" s="19">
        <v>46.8</v>
      </c>
      <c r="L48" s="19">
        <v>48.8</v>
      </c>
      <c r="M48" s="20">
        <v>48</v>
      </c>
      <c r="N48" s="19">
        <v>49.9</v>
      </c>
      <c r="O48" s="19">
        <v>51.5</v>
      </c>
      <c r="P48" s="22">
        <f t="shared" si="3"/>
        <v>3.2064128256513058E-2</v>
      </c>
    </row>
    <row r="49" spans="2:16" ht="15" customHeight="1" x14ac:dyDescent="0.35">
      <c r="B49" s="23" t="s">
        <v>6</v>
      </c>
      <c r="C49" s="24">
        <v>68.400000000000006</v>
      </c>
      <c r="D49" s="24">
        <v>71.199999999999989</v>
      </c>
      <c r="E49" s="25">
        <v>61.3</v>
      </c>
      <c r="F49" s="24">
        <v>62.6</v>
      </c>
      <c r="G49" s="24">
        <v>61.699999999999996</v>
      </c>
      <c r="H49" s="24">
        <v>57.400000000000006</v>
      </c>
      <c r="I49" s="26">
        <f t="shared" si="2"/>
        <v>-6.9692058346839336E-2</v>
      </c>
      <c r="J49" s="24">
        <v>140.30000000000001</v>
      </c>
      <c r="K49" s="24">
        <v>135.69999999999999</v>
      </c>
      <c r="L49" s="24">
        <v>140.30000000000001</v>
      </c>
      <c r="M49" s="25">
        <v>139.1</v>
      </c>
      <c r="N49" s="24">
        <v>141.30000000000001</v>
      </c>
      <c r="O49" s="24">
        <v>147.30000000000001</v>
      </c>
      <c r="P49" s="27">
        <f t="shared" si="3"/>
        <v>4.2462845010615702E-2</v>
      </c>
    </row>
    <row r="50" spans="2:16" ht="15" customHeight="1" x14ac:dyDescent="0.35">
      <c r="B50" s="18" t="s">
        <v>9</v>
      </c>
      <c r="C50" s="19">
        <v>24.6</v>
      </c>
      <c r="D50" s="19">
        <v>26</v>
      </c>
      <c r="E50" s="20">
        <v>23.5</v>
      </c>
      <c r="F50" s="19">
        <v>22.4</v>
      </c>
      <c r="G50" s="19">
        <v>22.7</v>
      </c>
      <c r="H50" s="19">
        <v>21.4</v>
      </c>
      <c r="I50" s="21">
        <f t="shared" si="2"/>
        <v>-5.7268722466960353E-2</v>
      </c>
      <c r="J50" s="19">
        <v>51.4</v>
      </c>
      <c r="K50" s="19">
        <v>49.7</v>
      </c>
      <c r="L50" s="19">
        <v>50.8</v>
      </c>
      <c r="M50" s="20">
        <v>50.7</v>
      </c>
      <c r="N50" s="19">
        <v>52.7</v>
      </c>
      <c r="O50" s="19">
        <v>54.7</v>
      </c>
      <c r="P50" s="22">
        <f t="shared" si="3"/>
        <v>3.7950664136622292E-2</v>
      </c>
    </row>
    <row r="51" spans="2:16" ht="15" customHeight="1" x14ac:dyDescent="0.35">
      <c r="B51" s="23" t="s">
        <v>6</v>
      </c>
      <c r="C51" s="24">
        <v>93</v>
      </c>
      <c r="D51" s="24">
        <v>97.199999999999989</v>
      </c>
      <c r="E51" s="25">
        <v>84.8</v>
      </c>
      <c r="F51" s="24">
        <v>85</v>
      </c>
      <c r="G51" s="24">
        <v>84.399999999999991</v>
      </c>
      <c r="H51" s="24">
        <v>78.800000000000011</v>
      </c>
      <c r="I51" s="26">
        <f t="shared" si="2"/>
        <v>-6.6350710900473731E-2</v>
      </c>
      <c r="J51" s="24">
        <v>191.70000000000002</v>
      </c>
      <c r="K51" s="24">
        <v>185.39999999999998</v>
      </c>
      <c r="L51" s="24">
        <v>191.10000000000002</v>
      </c>
      <c r="M51" s="25">
        <v>189.8</v>
      </c>
      <c r="N51" s="24">
        <v>194</v>
      </c>
      <c r="O51" s="24">
        <v>202</v>
      </c>
      <c r="P51" s="27">
        <f t="shared" si="3"/>
        <v>4.1237113402061931E-2</v>
      </c>
    </row>
    <row r="52" spans="2:16" ht="15" customHeight="1" x14ac:dyDescent="0.35">
      <c r="B52" s="18" t="s">
        <v>10</v>
      </c>
      <c r="C52" s="19">
        <v>22.8</v>
      </c>
      <c r="D52" s="19">
        <v>24.2</v>
      </c>
      <c r="E52" s="20">
        <v>21.1</v>
      </c>
      <c r="F52" s="19">
        <v>22.4</v>
      </c>
      <c r="G52" s="19">
        <v>20.399999999999999</v>
      </c>
      <c r="H52" s="19">
        <v>19.2</v>
      </c>
      <c r="I52" s="21">
        <f t="shared" si="2"/>
        <v>-5.8823529411764719E-2</v>
      </c>
      <c r="J52" s="19">
        <v>48.2</v>
      </c>
      <c r="K52" s="19">
        <v>47</v>
      </c>
      <c r="L52" s="19">
        <v>48.2</v>
      </c>
      <c r="M52" s="20">
        <v>48.7</v>
      </c>
      <c r="N52" s="19">
        <v>49.8</v>
      </c>
      <c r="O52" s="19">
        <v>51.4</v>
      </c>
      <c r="P52" s="22">
        <f t="shared" si="3"/>
        <v>3.2128514056224855E-2</v>
      </c>
    </row>
    <row r="53" spans="2:16" ht="15" customHeight="1" x14ac:dyDescent="0.35">
      <c r="B53" s="23" t="s">
        <v>6</v>
      </c>
      <c r="C53" s="24">
        <v>115.8</v>
      </c>
      <c r="D53" s="24">
        <v>121.39999999999999</v>
      </c>
      <c r="E53" s="25">
        <v>105.9</v>
      </c>
      <c r="F53" s="24">
        <v>107.4</v>
      </c>
      <c r="G53" s="24">
        <v>104.79999999999998</v>
      </c>
      <c r="H53" s="24">
        <v>98.000000000000014</v>
      </c>
      <c r="I53" s="26">
        <f t="shared" si="2"/>
        <v>-6.4885496183205826E-2</v>
      </c>
      <c r="J53" s="24">
        <v>239.90000000000003</v>
      </c>
      <c r="K53" s="24">
        <v>232.39999999999998</v>
      </c>
      <c r="L53" s="24">
        <v>239.3</v>
      </c>
      <c r="M53" s="25">
        <v>238.5</v>
      </c>
      <c r="N53" s="24">
        <v>243.8</v>
      </c>
      <c r="O53" s="24">
        <v>253.4</v>
      </c>
      <c r="P53" s="27">
        <f t="shared" si="3"/>
        <v>3.9376538146021378E-2</v>
      </c>
    </row>
    <row r="54" spans="2:16" ht="15" customHeight="1" x14ac:dyDescent="0.35">
      <c r="B54" s="18" t="s">
        <v>11</v>
      </c>
      <c r="C54" s="19">
        <v>21.3</v>
      </c>
      <c r="D54" s="19">
        <v>22.8</v>
      </c>
      <c r="E54" s="20">
        <v>20.3</v>
      </c>
      <c r="F54" s="19">
        <v>21.7</v>
      </c>
      <c r="G54" s="19">
        <v>19.100000000000001</v>
      </c>
      <c r="H54" s="19">
        <v>18.7</v>
      </c>
      <c r="I54" s="21">
        <f t="shared" si="2"/>
        <v>-2.0942408376963484E-2</v>
      </c>
      <c r="J54" s="19">
        <v>47.2</v>
      </c>
      <c r="K54" s="19">
        <v>46.3</v>
      </c>
      <c r="L54" s="19">
        <v>48.1</v>
      </c>
      <c r="M54" s="20">
        <v>49.3</v>
      </c>
      <c r="N54" s="19">
        <v>48.8</v>
      </c>
      <c r="O54" s="19">
        <v>51.3</v>
      </c>
      <c r="P54" s="22">
        <f t="shared" si="3"/>
        <v>5.1229508196721341E-2</v>
      </c>
    </row>
    <row r="55" spans="2:16" ht="15" customHeight="1" x14ac:dyDescent="0.35">
      <c r="B55" s="23" t="s">
        <v>6</v>
      </c>
      <c r="C55" s="24">
        <v>137.1</v>
      </c>
      <c r="D55" s="24">
        <v>144.19999999999999</v>
      </c>
      <c r="E55" s="25">
        <v>126.2</v>
      </c>
      <c r="F55" s="24">
        <v>129.1</v>
      </c>
      <c r="G55" s="24">
        <v>123.89999999999998</v>
      </c>
      <c r="H55" s="24">
        <v>116.70000000000002</v>
      </c>
      <c r="I55" s="26">
        <f t="shared" si="2"/>
        <v>-5.8111380145278169E-2</v>
      </c>
      <c r="J55" s="24">
        <v>287.10000000000002</v>
      </c>
      <c r="K55" s="24">
        <v>278.7</v>
      </c>
      <c r="L55" s="24">
        <v>287.40000000000003</v>
      </c>
      <c r="M55" s="25">
        <v>287.8</v>
      </c>
      <c r="N55" s="24">
        <v>292.60000000000002</v>
      </c>
      <c r="O55" s="24">
        <v>304.7</v>
      </c>
      <c r="P55" s="27">
        <f t="shared" si="3"/>
        <v>4.1353383458646586E-2</v>
      </c>
    </row>
    <row r="56" spans="2:16" ht="15" customHeight="1" x14ac:dyDescent="0.35">
      <c r="B56" s="18" t="s">
        <v>12</v>
      </c>
      <c r="C56" s="19">
        <v>21.4</v>
      </c>
      <c r="D56" s="19">
        <v>21.1</v>
      </c>
      <c r="E56" s="20">
        <v>18.899999999999999</v>
      </c>
      <c r="F56" s="19">
        <v>20.3</v>
      </c>
      <c r="G56" s="19">
        <v>18.2</v>
      </c>
      <c r="H56" s="19">
        <v>18.7</v>
      </c>
      <c r="I56" s="21">
        <f t="shared" si="2"/>
        <v>2.7472527472527375E-2</v>
      </c>
      <c r="J56" s="19">
        <v>45.5</v>
      </c>
      <c r="K56" s="19">
        <v>43.3</v>
      </c>
      <c r="L56" s="19">
        <v>44.7</v>
      </c>
      <c r="M56" s="20">
        <v>46.5</v>
      </c>
      <c r="N56" s="19">
        <v>46.7</v>
      </c>
      <c r="O56" s="19">
        <v>48.8</v>
      </c>
      <c r="P56" s="22">
        <f t="shared" si="3"/>
        <v>4.4967880085653E-2</v>
      </c>
    </row>
    <row r="57" spans="2:16" ht="15" customHeight="1" x14ac:dyDescent="0.35">
      <c r="B57" s="23" t="s">
        <v>6</v>
      </c>
      <c r="C57" s="24">
        <v>158.5</v>
      </c>
      <c r="D57" s="24">
        <v>165.29999999999998</v>
      </c>
      <c r="E57" s="25">
        <v>145.1</v>
      </c>
      <c r="F57" s="24">
        <v>149.4</v>
      </c>
      <c r="G57" s="24">
        <v>142.09999999999997</v>
      </c>
      <c r="H57" s="24">
        <v>135.4</v>
      </c>
      <c r="I57" s="26">
        <f t="shared" si="2"/>
        <v>-4.7149894440534523E-2</v>
      </c>
      <c r="J57" s="24">
        <v>332.6</v>
      </c>
      <c r="K57" s="24">
        <v>322</v>
      </c>
      <c r="L57" s="24">
        <v>332.1</v>
      </c>
      <c r="M57" s="25">
        <v>334.3</v>
      </c>
      <c r="N57" s="24">
        <v>339.3</v>
      </c>
      <c r="O57" s="24">
        <v>353.5</v>
      </c>
      <c r="P57" s="27">
        <f t="shared" si="3"/>
        <v>4.1850869437076277E-2</v>
      </c>
    </row>
    <row r="58" spans="2:16" ht="15" customHeight="1" x14ac:dyDescent="0.35">
      <c r="B58" s="18" t="s">
        <v>13</v>
      </c>
      <c r="C58" s="19">
        <v>18.3</v>
      </c>
      <c r="D58" s="19">
        <v>19.399999999999999</v>
      </c>
      <c r="E58" s="20">
        <v>17.600000000000001</v>
      </c>
      <c r="F58" s="19">
        <v>17.2</v>
      </c>
      <c r="G58" s="19">
        <v>16.399999999999999</v>
      </c>
      <c r="H58" s="19">
        <v>16.100000000000001</v>
      </c>
      <c r="I58" s="21">
        <f t="shared" si="2"/>
        <v>-1.8292682926829062E-2</v>
      </c>
      <c r="J58" s="19">
        <v>40</v>
      </c>
      <c r="K58" s="19">
        <v>36.9</v>
      </c>
      <c r="L58" s="19">
        <v>39.1</v>
      </c>
      <c r="M58" s="20">
        <v>40.200000000000003</v>
      </c>
      <c r="N58" s="19">
        <v>40.799999999999997</v>
      </c>
      <c r="O58" s="19">
        <v>43</v>
      </c>
      <c r="P58" s="22">
        <f t="shared" si="3"/>
        <v>5.3921568627451011E-2</v>
      </c>
    </row>
    <row r="59" spans="2:16" ht="15" customHeight="1" x14ac:dyDescent="0.35">
      <c r="B59" s="23" t="s">
        <v>6</v>
      </c>
      <c r="C59" s="24">
        <v>176.8</v>
      </c>
      <c r="D59" s="24">
        <v>184.7</v>
      </c>
      <c r="E59" s="25">
        <v>162.69999999999999</v>
      </c>
      <c r="F59" s="24">
        <v>166.6</v>
      </c>
      <c r="G59" s="24">
        <v>158.49999999999997</v>
      </c>
      <c r="H59" s="24">
        <v>151.5</v>
      </c>
      <c r="I59" s="26">
        <f t="shared" si="2"/>
        <v>-4.4164037854889426E-2</v>
      </c>
      <c r="J59" s="24">
        <v>372.6</v>
      </c>
      <c r="K59" s="24">
        <v>358.9</v>
      </c>
      <c r="L59" s="24">
        <v>371.20000000000005</v>
      </c>
      <c r="M59" s="25">
        <v>374.5</v>
      </c>
      <c r="N59" s="24">
        <v>380.1</v>
      </c>
      <c r="O59" s="24">
        <v>396.5</v>
      </c>
      <c r="P59" s="27">
        <f t="shared" si="3"/>
        <v>4.3146540384109366E-2</v>
      </c>
    </row>
    <row r="60" spans="2:16" ht="15" customHeight="1" x14ac:dyDescent="0.35">
      <c r="B60" s="18" t="s">
        <v>14</v>
      </c>
      <c r="C60" s="19">
        <v>18.3</v>
      </c>
      <c r="D60" s="19">
        <v>17.600000000000001</v>
      </c>
      <c r="E60" s="20">
        <v>18.399999999999999</v>
      </c>
      <c r="F60" s="19">
        <v>17.3</v>
      </c>
      <c r="G60" s="19">
        <v>17</v>
      </c>
      <c r="H60" s="19">
        <v>16.8</v>
      </c>
      <c r="I60" s="21">
        <f t="shared" si="2"/>
        <v>-1.1764705882352899E-2</v>
      </c>
      <c r="J60" s="19">
        <v>43.2</v>
      </c>
      <c r="K60" s="19">
        <v>38.299999999999997</v>
      </c>
      <c r="L60" s="19">
        <v>42.2</v>
      </c>
      <c r="M60" s="20">
        <v>41.7</v>
      </c>
      <c r="N60" s="19">
        <v>42.9</v>
      </c>
      <c r="O60" s="19">
        <v>46</v>
      </c>
      <c r="P60" s="22">
        <f t="shared" si="3"/>
        <v>7.2261072261072368E-2</v>
      </c>
    </row>
    <row r="61" spans="2:16" ht="15" customHeight="1" x14ac:dyDescent="0.35">
      <c r="B61" s="23" t="s">
        <v>6</v>
      </c>
      <c r="C61" s="24">
        <v>195.10000000000002</v>
      </c>
      <c r="D61" s="24">
        <v>202.29999999999998</v>
      </c>
      <c r="E61" s="25">
        <v>181.1</v>
      </c>
      <c r="F61" s="24">
        <v>183.9</v>
      </c>
      <c r="G61" s="24">
        <v>175.49999999999997</v>
      </c>
      <c r="H61" s="24">
        <v>168.3</v>
      </c>
      <c r="I61" s="26">
        <f t="shared" si="2"/>
        <v>-4.1025641025640769E-2</v>
      </c>
      <c r="J61" s="24">
        <v>415.8</v>
      </c>
      <c r="K61" s="24">
        <v>397.2</v>
      </c>
      <c r="L61" s="24">
        <v>413.40000000000003</v>
      </c>
      <c r="M61" s="25">
        <v>416.2</v>
      </c>
      <c r="N61" s="24">
        <v>423</v>
      </c>
      <c r="O61" s="24">
        <v>442.5</v>
      </c>
      <c r="P61" s="27">
        <f t="shared" si="3"/>
        <v>4.6099290780141855E-2</v>
      </c>
    </row>
    <row r="62" spans="2:16" ht="15" customHeight="1" x14ac:dyDescent="0.35">
      <c r="B62" s="18" t="s">
        <v>15</v>
      </c>
      <c r="C62" s="19">
        <v>16.600000000000001</v>
      </c>
      <c r="D62" s="19">
        <v>15.1</v>
      </c>
      <c r="E62" s="20">
        <v>17.399999999999999</v>
      </c>
      <c r="F62" s="19">
        <v>15.8</v>
      </c>
      <c r="G62" s="19">
        <v>15.8</v>
      </c>
      <c r="H62" s="19">
        <v>16</v>
      </c>
      <c r="I62" s="21">
        <f t="shared" si="2"/>
        <v>1.2658227848101111E-2</v>
      </c>
      <c r="J62" s="19">
        <v>42.6</v>
      </c>
      <c r="K62" s="19">
        <v>35.700000000000003</v>
      </c>
      <c r="L62" s="19">
        <v>40.4</v>
      </c>
      <c r="M62" s="20">
        <v>40.9</v>
      </c>
      <c r="N62" s="19">
        <v>42.4</v>
      </c>
      <c r="O62" s="19">
        <v>45.1</v>
      </c>
      <c r="P62" s="22">
        <f t="shared" si="3"/>
        <v>6.3679245283018826E-2</v>
      </c>
    </row>
    <row r="63" spans="2:16" ht="15" customHeight="1" x14ac:dyDescent="0.35">
      <c r="B63" s="23" t="s">
        <v>6</v>
      </c>
      <c r="C63" s="24">
        <v>211.70000000000002</v>
      </c>
      <c r="D63" s="24">
        <v>217.39999999999998</v>
      </c>
      <c r="E63" s="25">
        <v>198.5</v>
      </c>
      <c r="F63" s="24">
        <v>199.70000000000002</v>
      </c>
      <c r="G63" s="24">
        <v>191.29999999999998</v>
      </c>
      <c r="H63" s="24">
        <v>184.3</v>
      </c>
      <c r="I63" s="26">
        <f t="shared" si="2"/>
        <v>-3.6591740721379939E-2</v>
      </c>
      <c r="J63" s="24">
        <v>458.40000000000003</v>
      </c>
      <c r="K63" s="24">
        <v>432.9</v>
      </c>
      <c r="L63" s="24">
        <v>453.8</v>
      </c>
      <c r="M63" s="25">
        <v>457.09999999999997</v>
      </c>
      <c r="N63" s="24">
        <v>465.4</v>
      </c>
      <c r="O63" s="24">
        <v>487.6</v>
      </c>
      <c r="P63" s="27">
        <f t="shared" si="3"/>
        <v>4.7700902449505866E-2</v>
      </c>
    </row>
    <row r="64" spans="2:16" ht="15" customHeight="1" x14ac:dyDescent="0.35">
      <c r="B64" s="18" t="s">
        <v>16</v>
      </c>
      <c r="C64" s="19">
        <v>17.899999999999999</v>
      </c>
      <c r="D64" s="19">
        <v>14.8</v>
      </c>
      <c r="E64" s="20">
        <v>18</v>
      </c>
      <c r="F64" s="19">
        <v>16.5</v>
      </c>
      <c r="G64" s="19">
        <v>15.6</v>
      </c>
      <c r="H64" s="19">
        <v>16.3</v>
      </c>
      <c r="I64" s="21">
        <f t="shared" si="2"/>
        <v>4.4871794871794934E-2</v>
      </c>
      <c r="J64" s="19">
        <v>44.4</v>
      </c>
      <c r="K64" s="19">
        <v>37</v>
      </c>
      <c r="L64" s="19">
        <v>42.3</v>
      </c>
      <c r="M64" s="20">
        <v>42.8</v>
      </c>
      <c r="N64" s="19">
        <v>44.5</v>
      </c>
      <c r="O64" s="19">
        <v>46.6</v>
      </c>
      <c r="P64" s="22">
        <f t="shared" si="3"/>
        <v>4.7191011235955038E-2</v>
      </c>
    </row>
    <row r="65" spans="2:53" ht="15" customHeight="1" x14ac:dyDescent="0.35">
      <c r="B65" s="23" t="s">
        <v>6</v>
      </c>
      <c r="C65" s="24">
        <v>229.60000000000002</v>
      </c>
      <c r="D65" s="24">
        <v>232.2</v>
      </c>
      <c r="E65" s="25">
        <v>216.5</v>
      </c>
      <c r="F65" s="24">
        <v>216.20000000000002</v>
      </c>
      <c r="G65" s="24">
        <v>206.89999999999998</v>
      </c>
      <c r="H65" s="24">
        <v>200.60000000000002</v>
      </c>
      <c r="I65" s="26">
        <f t="shared" si="2"/>
        <v>-3.0449492508457965E-2</v>
      </c>
      <c r="J65" s="24">
        <v>502.8</v>
      </c>
      <c r="K65" s="24">
        <v>469.9</v>
      </c>
      <c r="L65" s="24">
        <v>496.1</v>
      </c>
      <c r="M65" s="25">
        <v>499.9</v>
      </c>
      <c r="N65" s="24">
        <v>509.9</v>
      </c>
      <c r="O65" s="24">
        <v>534.20000000000005</v>
      </c>
      <c r="P65" s="27">
        <f t="shared" si="3"/>
        <v>4.7656403216317145E-2</v>
      </c>
    </row>
    <row r="66" spans="2:53" ht="15" customHeight="1" x14ac:dyDescent="0.35">
      <c r="B66" s="18" t="s">
        <v>17</v>
      </c>
      <c r="C66" s="19">
        <v>19</v>
      </c>
      <c r="D66" s="19">
        <v>15.3</v>
      </c>
      <c r="E66" s="20">
        <v>18.2</v>
      </c>
      <c r="F66" s="19">
        <v>17</v>
      </c>
      <c r="G66" s="19">
        <v>15.5</v>
      </c>
      <c r="H66" s="19">
        <v>17.242999999999999</v>
      </c>
      <c r="I66" s="21">
        <f t="shared" si="2"/>
        <v>0.11245161290322581</v>
      </c>
      <c r="J66" s="19">
        <v>44.2</v>
      </c>
      <c r="K66" s="19">
        <v>36.700000000000003</v>
      </c>
      <c r="L66" s="19">
        <v>42.8</v>
      </c>
      <c r="M66" s="20">
        <v>42.360599999999998</v>
      </c>
      <c r="N66" s="19">
        <v>42.634999999999998</v>
      </c>
      <c r="O66" s="19">
        <v>45.356000000000002</v>
      </c>
      <c r="P66" s="22">
        <f t="shared" si="3"/>
        <v>6.3820804503342377E-2</v>
      </c>
    </row>
    <row r="67" spans="2:53" ht="15" customHeight="1" x14ac:dyDescent="0.35">
      <c r="B67" s="23" t="s">
        <v>6</v>
      </c>
      <c r="C67" s="24">
        <v>248.60000000000002</v>
      </c>
      <c r="D67" s="24">
        <v>247.5</v>
      </c>
      <c r="E67" s="25">
        <v>234.7</v>
      </c>
      <c r="F67" s="24">
        <v>233.27</v>
      </c>
      <c r="G67" s="24">
        <v>222.345</v>
      </c>
      <c r="H67" s="24">
        <v>217.85499999999999</v>
      </c>
      <c r="I67" s="26">
        <f t="shared" si="2"/>
        <v>-2.0193842901796821E-2</v>
      </c>
      <c r="J67" s="24">
        <v>547</v>
      </c>
      <c r="K67" s="24">
        <v>506.59999999999997</v>
      </c>
      <c r="L67" s="24">
        <v>538.9</v>
      </c>
      <c r="M67" s="25">
        <v>542.29999999999995</v>
      </c>
      <c r="N67" s="24">
        <v>552.68399999999997</v>
      </c>
      <c r="O67" s="24">
        <v>579.59699999999998</v>
      </c>
      <c r="P67" s="27">
        <f t="shared" si="3"/>
        <v>4.8695095208111772E-2</v>
      </c>
    </row>
    <row r="68" spans="2:53" ht="15" customHeight="1" x14ac:dyDescent="0.35">
      <c r="B68" s="28" t="s">
        <v>18</v>
      </c>
      <c r="C68" s="29">
        <v>248.60000000000002</v>
      </c>
      <c r="D68" s="29">
        <v>247.5</v>
      </c>
      <c r="E68" s="30">
        <v>234.7</v>
      </c>
      <c r="F68" s="29">
        <v>233.20000000000002</v>
      </c>
      <c r="G68" s="29">
        <v>222.345</v>
      </c>
      <c r="H68" s="29">
        <v>217.85499999999999</v>
      </c>
      <c r="I68" s="31">
        <f t="shared" si="2"/>
        <v>-2.0193842901796821E-2</v>
      </c>
      <c r="J68" s="29">
        <v>547</v>
      </c>
      <c r="K68" s="29">
        <v>506.59999999999997</v>
      </c>
      <c r="L68" s="29">
        <v>538.9</v>
      </c>
      <c r="M68" s="30">
        <v>542.29999999999995</v>
      </c>
      <c r="N68" s="29">
        <v>552.68399999999997</v>
      </c>
      <c r="O68" s="29">
        <v>579.59699999999998</v>
      </c>
      <c r="P68" s="32">
        <f t="shared" si="3"/>
        <v>4.8695095208111772E-2</v>
      </c>
    </row>
    <row r="69" spans="2:53" ht="4.5" customHeight="1" x14ac:dyDescent="0.35">
      <c r="B69" s="33"/>
      <c r="C69" s="34"/>
      <c r="D69" s="34"/>
      <c r="E69" s="34"/>
      <c r="F69" s="34"/>
      <c r="G69" s="34"/>
      <c r="H69" s="34"/>
      <c r="I69" s="35"/>
      <c r="J69" s="34"/>
      <c r="K69" s="34"/>
      <c r="L69" s="34"/>
      <c r="M69" s="34"/>
      <c r="N69" s="34"/>
      <c r="O69" s="34"/>
      <c r="P69" s="35"/>
    </row>
    <row r="70" spans="2:53" ht="16" customHeight="1" x14ac:dyDescent="0.35">
      <c r="B70" s="1" t="s">
        <v>25</v>
      </c>
      <c r="C70" s="2"/>
      <c r="D70" s="3"/>
      <c r="E70" s="4"/>
      <c r="F70" s="4"/>
      <c r="G70" s="3"/>
      <c r="H70" s="4"/>
      <c r="I70" s="5"/>
      <c r="J70" s="5"/>
      <c r="K70" s="5"/>
      <c r="L70" s="5"/>
      <c r="M70" s="5"/>
      <c r="N70" s="5"/>
      <c r="O70" s="5"/>
      <c r="P70" s="5"/>
    </row>
    <row r="71" spans="2:53" ht="14" customHeight="1" x14ac:dyDescent="0.35">
      <c r="B71" s="1" t="s">
        <v>26</v>
      </c>
      <c r="C71" s="2"/>
      <c r="D71" s="3"/>
      <c r="E71" s="4"/>
      <c r="F71" s="4"/>
      <c r="G71" s="3"/>
      <c r="H71" s="4"/>
      <c r="I71" s="5"/>
      <c r="J71" s="5"/>
      <c r="K71" s="5"/>
      <c r="L71" s="5"/>
      <c r="M71" s="5"/>
      <c r="N71" s="5"/>
      <c r="O71" s="5"/>
      <c r="P71" s="5"/>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row>
    <row r="72" spans="2:53" ht="39" customHeight="1" x14ac:dyDescent="0.35">
      <c r="B72" s="50" t="s">
        <v>27</v>
      </c>
      <c r="C72" s="50"/>
      <c r="D72" s="50"/>
      <c r="E72" s="50"/>
      <c r="F72" s="50"/>
      <c r="G72" s="50"/>
      <c r="H72" s="50"/>
      <c r="I72" s="50"/>
      <c r="J72" s="50"/>
      <c r="K72" s="50"/>
      <c r="L72" s="50"/>
      <c r="M72" s="50"/>
      <c r="N72" s="50"/>
      <c r="O72" s="50"/>
      <c r="P72" s="50"/>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row>
    <row r="73" spans="2:53" ht="28.25" customHeight="1" x14ac:dyDescent="0.35">
      <c r="B73" s="6"/>
      <c r="C73" s="6"/>
      <c r="D73" s="6"/>
      <c r="E73" s="6"/>
      <c r="F73" s="52" t="s">
        <v>0</v>
      </c>
      <c r="G73" s="52"/>
      <c r="H73" s="52"/>
      <c r="I73" s="52"/>
      <c r="J73" s="52"/>
      <c r="K73" s="52"/>
      <c r="L73" s="52"/>
      <c r="M73" s="7"/>
      <c r="N73" s="6"/>
      <c r="O73" s="6"/>
      <c r="P73" s="6"/>
    </row>
    <row r="74" spans="2:53" ht="4.5" hidden="1" customHeight="1" x14ac:dyDescent="0.35">
      <c r="B74" s="6"/>
      <c r="C74" s="6"/>
      <c r="D74" s="6"/>
      <c r="E74" s="6"/>
      <c r="F74" s="9"/>
      <c r="G74" s="6"/>
      <c r="H74" s="6"/>
      <c r="I74" s="6"/>
      <c r="J74" s="6"/>
      <c r="K74" s="6"/>
      <c r="L74" s="6"/>
      <c r="M74" s="9"/>
      <c r="N74" s="6"/>
      <c r="O74" s="6"/>
      <c r="P74" s="6"/>
    </row>
    <row r="75" spans="2:53" ht="21.5" customHeight="1" x14ac:dyDescent="0.35">
      <c r="B75" s="6"/>
      <c r="C75" s="6"/>
      <c r="D75" s="6"/>
      <c r="E75" s="6"/>
      <c r="F75" s="51" t="s">
        <v>23</v>
      </c>
      <c r="G75" s="51"/>
      <c r="H75" s="51"/>
      <c r="I75" s="51"/>
      <c r="J75" s="51"/>
      <c r="K75" s="51"/>
      <c r="L75" s="51"/>
      <c r="M75" s="10"/>
      <c r="N75" s="6"/>
      <c r="O75" s="6"/>
      <c r="P75" s="6"/>
    </row>
    <row r="76" spans="2:53" ht="25" customHeight="1" x14ac:dyDescent="0.35">
      <c r="B76" s="6"/>
      <c r="C76" s="6"/>
      <c r="D76" s="6"/>
      <c r="E76" s="6"/>
      <c r="F76" s="53" t="s">
        <v>1</v>
      </c>
      <c r="G76" s="53"/>
      <c r="H76" s="53"/>
      <c r="I76" s="53"/>
      <c r="J76" s="53"/>
      <c r="K76" s="53"/>
      <c r="L76" s="53"/>
      <c r="M76" s="11"/>
      <c r="N76" s="6"/>
      <c r="O76" s="6"/>
      <c r="P76" s="6"/>
    </row>
    <row r="77" spans="2:53" ht="9.5" customHeight="1" x14ac:dyDescent="0.35"/>
    <row r="78" spans="2:53" ht="27.5" customHeight="1" x14ac:dyDescent="0.35">
      <c r="B78" s="56" t="s">
        <v>28</v>
      </c>
      <c r="C78" s="56"/>
      <c r="D78" s="44" t="s">
        <v>36</v>
      </c>
      <c r="E78" s="45"/>
      <c r="F78" s="46" t="s">
        <v>34</v>
      </c>
      <c r="G78" s="45"/>
      <c r="H78" s="46" t="s">
        <v>35</v>
      </c>
      <c r="I78"/>
      <c r="K78"/>
      <c r="M78"/>
      <c r="N78"/>
      <c r="O78"/>
      <c r="P78"/>
    </row>
    <row r="79" spans="2:53" ht="16.5" customHeight="1" x14ac:dyDescent="0.35">
      <c r="B79" s="49" t="s">
        <v>19</v>
      </c>
      <c r="C79" s="49"/>
      <c r="D79" s="42">
        <v>0.26026455798682296</v>
      </c>
      <c r="E79" s="45"/>
      <c r="F79" s="42">
        <v>0.23116030409261951</v>
      </c>
      <c r="G79" s="45"/>
      <c r="H79" s="42">
        <v>0.50862705687314103</v>
      </c>
      <c r="I79" s="42"/>
      <c r="K79" s="41"/>
      <c r="L79" s="41"/>
      <c r="M79" s="41"/>
    </row>
    <row r="80" spans="2:53" ht="15" customHeight="1" x14ac:dyDescent="0.35">
      <c r="B80" s="49" t="s">
        <v>20</v>
      </c>
      <c r="C80" s="49"/>
      <c r="D80" s="42">
        <v>0.27067577531155085</v>
      </c>
      <c r="E80" s="45"/>
      <c r="F80" s="42">
        <v>0.23942907215728673</v>
      </c>
      <c r="G80" s="45"/>
      <c r="H80" s="42">
        <v>0.49007987052477353</v>
      </c>
      <c r="I80" s="42"/>
    </row>
    <row r="81" spans="2:21" ht="15" customHeight="1" x14ac:dyDescent="0.35">
      <c r="B81" s="49" t="s">
        <v>21</v>
      </c>
      <c r="C81" s="49"/>
      <c r="D81" s="42">
        <v>0.25476112320776262</v>
      </c>
      <c r="E81" s="45"/>
      <c r="F81" s="42">
        <v>0.22614385634214026</v>
      </c>
      <c r="G81" s="45"/>
      <c r="H81" s="42">
        <v>0.51925404423851473</v>
      </c>
      <c r="I81" s="42"/>
    </row>
    <row r="82" spans="2:21" ht="15" customHeight="1" x14ac:dyDescent="0.35">
      <c r="B82" s="49" t="s">
        <v>22</v>
      </c>
      <c r="C82" s="49"/>
      <c r="D82" s="42">
        <v>0.26477037765248213</v>
      </c>
      <c r="E82" s="45"/>
      <c r="F82" s="42">
        <v>0.22106857167403807</v>
      </c>
      <c r="G82" s="45"/>
      <c r="H82" s="42">
        <v>0.51408870677028651</v>
      </c>
    </row>
    <row r="83" spans="2:21" ht="15" customHeight="1" x14ac:dyDescent="0.35">
      <c r="B83" s="49" t="s">
        <v>3</v>
      </c>
      <c r="C83" s="49"/>
      <c r="D83" s="42">
        <v>0.27210129515053344</v>
      </c>
      <c r="E83" s="45"/>
      <c r="F83" s="42">
        <v>0.20881755707894628</v>
      </c>
      <c r="G83" s="45"/>
      <c r="H83" s="42">
        <v>0.51875764517139311</v>
      </c>
    </row>
    <row r="84" spans="2:21" ht="15" customHeight="1" x14ac:dyDescent="0.35">
      <c r="B84" s="49" t="s">
        <v>4</v>
      </c>
      <c r="C84" s="49"/>
      <c r="D84" s="42">
        <v>0.26850439007109089</v>
      </c>
      <c r="E84" s="45"/>
      <c r="F84" s="42">
        <v>0.19979588711132079</v>
      </c>
      <c r="G84" s="45"/>
      <c r="H84" s="42">
        <v>0.53168822851111819</v>
      </c>
    </row>
    <row r="85" spans="2:21" ht="15" customHeight="1" x14ac:dyDescent="0.35"/>
    <row r="86" spans="2:21" ht="20.5" customHeight="1" x14ac:dyDescent="0.35">
      <c r="B86" s="55" t="s">
        <v>29</v>
      </c>
      <c r="C86" s="55"/>
      <c r="D86" s="55"/>
      <c r="E86" s="55"/>
      <c r="F86" s="55"/>
      <c r="G86" s="55"/>
      <c r="H86" s="55"/>
      <c r="I86" s="55"/>
      <c r="J86" s="55"/>
    </row>
    <row r="87" spans="2:21" ht="34" customHeight="1" x14ac:dyDescent="0.35">
      <c r="B87" s="47" t="s">
        <v>30</v>
      </c>
      <c r="C87" s="45"/>
      <c r="D87" s="44" t="s">
        <v>36</v>
      </c>
      <c r="E87" s="45"/>
      <c r="F87" s="46" t="s">
        <v>34</v>
      </c>
      <c r="G87" s="45"/>
      <c r="H87" s="46" t="s">
        <v>35</v>
      </c>
      <c r="I87" s="45"/>
      <c r="J87" s="44" t="s">
        <v>37</v>
      </c>
    </row>
    <row r="88" spans="2:21" ht="15" customHeight="1" x14ac:dyDescent="0.35">
      <c r="B88" s="49" t="s">
        <v>19</v>
      </c>
      <c r="C88" s="49"/>
      <c r="D88" s="43">
        <v>3.8893336556791037E-2</v>
      </c>
      <c r="E88" s="43"/>
      <c r="F88" s="43">
        <v>4.0951913642643847E-2</v>
      </c>
      <c r="G88" s="43"/>
      <c r="H88" s="43">
        <v>4.0898990091540591E-2</v>
      </c>
      <c r="I88" s="43"/>
      <c r="J88" s="43">
        <v>4.0389172248941549E-2</v>
      </c>
      <c r="M88"/>
      <c r="N88"/>
      <c r="O88"/>
      <c r="P88"/>
      <c r="Q88"/>
      <c r="R88"/>
      <c r="S88"/>
      <c r="T88"/>
      <c r="U88"/>
    </row>
    <row r="89" spans="2:21" ht="15" customHeight="1" x14ac:dyDescent="0.35">
      <c r="B89" s="49" t="s">
        <v>20</v>
      </c>
      <c r="C89" s="49"/>
      <c r="D89" s="43">
        <v>4.0457706344546832E-2</v>
      </c>
      <c r="E89" s="43"/>
      <c r="F89" s="43">
        <v>4.073086004913639E-2</v>
      </c>
      <c r="G89" s="43"/>
      <c r="H89" s="43">
        <v>4.1117106662027988E-2</v>
      </c>
      <c r="I89" s="43"/>
      <c r="J89" s="43">
        <v>4.0846181515670391E-2</v>
      </c>
      <c r="M89"/>
      <c r="N89"/>
      <c r="O89"/>
      <c r="P89"/>
      <c r="Q89"/>
      <c r="R89"/>
      <c r="S89"/>
      <c r="T89"/>
      <c r="U89"/>
    </row>
    <row r="90" spans="2:21" ht="15" customHeight="1" x14ac:dyDescent="0.35">
      <c r="B90" s="49" t="s">
        <v>21</v>
      </c>
      <c r="C90" s="49"/>
      <c r="D90" s="43">
        <v>4.0165689843039219E-2</v>
      </c>
      <c r="E90" s="43"/>
      <c r="F90" s="43">
        <v>4.1346668227559856E-2</v>
      </c>
      <c r="G90" s="43"/>
      <c r="H90" s="43">
        <v>4.1826853924173346E-2</v>
      </c>
      <c r="I90" s="43"/>
      <c r="J90" s="43">
        <v>4.1295244949995626E-2</v>
      </c>
      <c r="M90"/>
      <c r="N90"/>
      <c r="O90"/>
      <c r="P90"/>
      <c r="Q90"/>
      <c r="R90"/>
      <c r="S90"/>
      <c r="T90"/>
      <c r="U90"/>
    </row>
    <row r="91" spans="2:21" ht="15" customHeight="1" x14ac:dyDescent="0.35">
      <c r="B91" s="49" t="s">
        <v>22</v>
      </c>
      <c r="C91" s="49"/>
      <c r="D91" s="43">
        <v>3.9253697470014559E-2</v>
      </c>
      <c r="E91" s="43"/>
      <c r="F91" s="43">
        <v>4.0464770820947286E-2</v>
      </c>
      <c r="G91" s="43"/>
      <c r="H91" s="43">
        <v>4.1468208560437377E-2</v>
      </c>
      <c r="I91" s="43"/>
      <c r="J91" s="43">
        <v>4.0659865484211209E-2</v>
      </c>
      <c r="M91"/>
      <c r="N91"/>
      <c r="O91"/>
      <c r="P91"/>
      <c r="Q91"/>
      <c r="R91"/>
      <c r="S91"/>
      <c r="T91"/>
      <c r="U91"/>
    </row>
    <row r="92" spans="2:21" ht="15" customHeight="1" x14ac:dyDescent="0.35">
      <c r="B92" s="49" t="s">
        <v>3</v>
      </c>
      <c r="C92" s="49"/>
      <c r="D92" s="43">
        <v>4.0362206118299618E-2</v>
      </c>
      <c r="E92" s="43"/>
      <c r="F92" s="43">
        <v>4.1103815706970956E-2</v>
      </c>
      <c r="G92" s="43"/>
      <c r="H92" s="43">
        <v>4.1395816922899079E-2</v>
      </c>
      <c r="I92" s="43"/>
      <c r="J92" s="43">
        <v>4.1053401891683994E-2</v>
      </c>
      <c r="M92"/>
      <c r="N92"/>
      <c r="O92"/>
      <c r="P92"/>
      <c r="Q92"/>
      <c r="R92"/>
      <c r="S92"/>
      <c r="T92"/>
      <c r="U92"/>
    </row>
    <row r="93" spans="2:21" ht="15" customHeight="1" x14ac:dyDescent="0.35">
      <c r="B93" s="49" t="s">
        <v>4</v>
      </c>
      <c r="C93" s="49"/>
      <c r="D93" s="43">
        <v>4.0158972860461634E-2</v>
      </c>
      <c r="E93" s="43"/>
      <c r="F93" s="43">
        <v>4.0817804514259294E-2</v>
      </c>
      <c r="G93" s="43"/>
      <c r="H93" s="43">
        <v>4.1408663446873099E-2</v>
      </c>
      <c r="I93" s="43"/>
      <c r="J93" s="43">
        <v>4.09550808448454E-2</v>
      </c>
      <c r="M93"/>
      <c r="N93"/>
      <c r="O93"/>
      <c r="P93"/>
      <c r="Q93"/>
      <c r="R93"/>
      <c r="S93"/>
      <c r="T93"/>
      <c r="U93"/>
    </row>
    <row r="94" spans="2:21" ht="7.5" customHeight="1" x14ac:dyDescent="0.35">
      <c r="B94" s="48"/>
      <c r="C94" s="48"/>
      <c r="D94" s="48"/>
      <c r="E94" s="48"/>
      <c r="F94" s="45"/>
      <c r="G94" s="45"/>
      <c r="H94" s="45"/>
      <c r="I94" s="45"/>
      <c r="J94" s="45"/>
    </row>
    <row r="95" spans="2:21" ht="33" customHeight="1" x14ac:dyDescent="0.35">
      <c r="B95" s="47" t="s">
        <v>31</v>
      </c>
      <c r="C95" s="48"/>
      <c r="D95" s="44" t="s">
        <v>36</v>
      </c>
      <c r="E95" s="45"/>
      <c r="F95" s="46" t="s">
        <v>34</v>
      </c>
      <c r="G95" s="45"/>
      <c r="H95" s="46" t="s">
        <v>35</v>
      </c>
      <c r="I95" s="45"/>
      <c r="J95" s="44" t="s">
        <v>37</v>
      </c>
    </row>
    <row r="96" spans="2:21" ht="15" customHeight="1" x14ac:dyDescent="0.35">
      <c r="B96" s="49" t="s">
        <v>19</v>
      </c>
      <c r="C96" s="49"/>
      <c r="D96" s="43">
        <v>3.262997552798759E-2</v>
      </c>
      <c r="E96" s="43"/>
      <c r="F96" s="43">
        <v>3.3435561358778718E-2</v>
      </c>
      <c r="G96" s="43"/>
      <c r="H96" s="43">
        <v>3.3740827891431638E-2</v>
      </c>
      <c r="I96" s="43"/>
      <c r="J96" s="43">
        <v>3.3381111158298532E-2</v>
      </c>
    </row>
    <row r="97" spans="2:53" ht="15" customHeight="1" x14ac:dyDescent="0.35">
      <c r="B97" s="49" t="s">
        <v>20</v>
      </c>
      <c r="C97" s="49"/>
      <c r="D97" s="43">
        <v>3.3204150230343836E-2</v>
      </c>
      <c r="E97" s="43"/>
      <c r="F97" s="43">
        <v>3.2988360708760434E-2</v>
      </c>
      <c r="G97" s="43"/>
      <c r="H97" s="43">
        <v>3.3845773103568615E-2</v>
      </c>
      <c r="I97" s="43"/>
      <c r="J97" s="43">
        <v>3.3466846945084908E-2</v>
      </c>
    </row>
    <row r="98" spans="2:53" ht="15" customHeight="1" x14ac:dyDescent="0.35">
      <c r="B98" s="49" t="s">
        <v>21</v>
      </c>
      <c r="C98" s="49"/>
      <c r="D98" s="43">
        <v>3.3192674333798834E-2</v>
      </c>
      <c r="E98" s="43"/>
      <c r="F98" s="43">
        <v>3.3503654721218822E-2</v>
      </c>
      <c r="G98" s="43"/>
      <c r="H98" s="43">
        <v>3.4106985337856797E-2</v>
      </c>
      <c r="I98" s="43"/>
      <c r="J98" s="43">
        <v>3.3737729494688375E-2</v>
      </c>
    </row>
    <row r="99" spans="2:53" ht="15" customHeight="1" x14ac:dyDescent="0.35">
      <c r="B99" s="49" t="s">
        <v>22</v>
      </c>
      <c r="C99" s="49"/>
      <c r="D99" s="43">
        <v>3.3267453111775605E-2</v>
      </c>
      <c r="E99" s="43"/>
      <c r="F99" s="43">
        <v>3.3165969490917366E-2</v>
      </c>
      <c r="G99" s="43"/>
      <c r="H99" s="43">
        <v>3.4136652422169796E-2</v>
      </c>
      <c r="I99" s="43"/>
      <c r="J99" s="43">
        <v>3.3691818707178564E-2</v>
      </c>
    </row>
    <row r="100" spans="2:53" ht="15" customHeight="1" x14ac:dyDescent="0.35">
      <c r="B100" s="49" t="s">
        <v>3</v>
      </c>
      <c r="C100" s="49"/>
      <c r="D100" s="43">
        <v>3.3643394303267175E-2</v>
      </c>
      <c r="E100" s="43"/>
      <c r="F100" s="43">
        <v>3.3531832109495917E-2</v>
      </c>
      <c r="G100" s="43"/>
      <c r="H100" s="43">
        <v>3.4272383282605158E-2</v>
      </c>
      <c r="I100" s="43"/>
      <c r="J100" s="43">
        <v>3.394650595150564E-2</v>
      </c>
    </row>
    <row r="101" spans="2:53" ht="15" customHeight="1" x14ac:dyDescent="0.35">
      <c r="B101" s="49" t="s">
        <v>4</v>
      </c>
      <c r="C101" s="49"/>
      <c r="D101" s="43">
        <v>3.3837419676373971E-2</v>
      </c>
      <c r="E101" s="43"/>
      <c r="F101" s="43">
        <v>3.3478231152403705E-2</v>
      </c>
      <c r="G101" s="43"/>
      <c r="H101" s="43">
        <v>3.4398840514238957E-2</v>
      </c>
      <c r="I101" s="43"/>
      <c r="J101" s="43">
        <v>3.406413666918124E-2</v>
      </c>
    </row>
    <row r="102" spans="2:53" ht="4.5" customHeight="1" x14ac:dyDescent="0.35"/>
    <row r="103" spans="2:53" ht="16" customHeight="1" x14ac:dyDescent="0.35">
      <c r="B103" s="1"/>
      <c r="C103" s="2"/>
      <c r="D103" s="3"/>
      <c r="E103" s="4"/>
      <c r="F103" s="4"/>
      <c r="G103" s="3"/>
      <c r="H103" s="4"/>
      <c r="I103" s="5"/>
      <c r="J103" s="5"/>
      <c r="K103" s="5"/>
      <c r="L103" s="5"/>
      <c r="M103" s="5"/>
      <c r="N103" s="5"/>
      <c r="O103" s="5"/>
      <c r="P103" s="5"/>
    </row>
    <row r="104" spans="2:53" ht="14" customHeight="1" x14ac:dyDescent="0.35">
      <c r="B104" s="1" t="s">
        <v>26</v>
      </c>
      <c r="C104" s="2"/>
      <c r="D104" s="3"/>
      <c r="E104" s="4"/>
      <c r="F104" s="4"/>
      <c r="G104" s="3"/>
      <c r="H104" s="4"/>
      <c r="I104" s="5"/>
      <c r="J104" s="5"/>
      <c r="K104" s="5"/>
      <c r="L104" s="5"/>
      <c r="M104" s="5"/>
      <c r="N104" s="5"/>
      <c r="O104" s="5"/>
      <c r="P104" s="5"/>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row>
    <row r="105" spans="2:53" ht="39" customHeight="1" x14ac:dyDescent="0.35">
      <c r="B105" s="50" t="s">
        <v>27</v>
      </c>
      <c r="C105" s="50"/>
      <c r="D105" s="50"/>
      <c r="E105" s="50"/>
      <c r="F105" s="50"/>
      <c r="G105" s="50"/>
      <c r="H105" s="50"/>
      <c r="I105" s="50"/>
      <c r="J105" s="50"/>
      <c r="K105" s="50"/>
      <c r="L105" s="50"/>
      <c r="M105" s="50"/>
      <c r="N105" s="50"/>
      <c r="O105" s="50"/>
      <c r="P105" s="50"/>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row>
    <row r="118" ht="14.5" customHeight="1" x14ac:dyDescent="0.35"/>
    <row r="128" ht="14.5" customHeight="1" x14ac:dyDescent="0.35"/>
    <row r="133" ht="14.5" customHeight="1" x14ac:dyDescent="0.35"/>
    <row r="135" ht="14.5" customHeight="1" x14ac:dyDescent="0.35"/>
  </sheetData>
  <mergeCells count="36">
    <mergeCell ref="F37:L37"/>
    <mergeCell ref="F39:L39"/>
    <mergeCell ref="B78:C78"/>
    <mergeCell ref="B79:C79"/>
    <mergeCell ref="B93:C93"/>
    <mergeCell ref="B96:C96"/>
    <mergeCell ref="F3:L3"/>
    <mergeCell ref="F1:L1"/>
    <mergeCell ref="F4:L4"/>
    <mergeCell ref="C6:I6"/>
    <mergeCell ref="J6:P6"/>
    <mergeCell ref="B36:P36"/>
    <mergeCell ref="F40:L40"/>
    <mergeCell ref="C42:I42"/>
    <mergeCell ref="J42:P42"/>
    <mergeCell ref="B86:J86"/>
    <mergeCell ref="F73:L73"/>
    <mergeCell ref="F75:L75"/>
    <mergeCell ref="F76:L76"/>
    <mergeCell ref="B72:P72"/>
    <mergeCell ref="B97:C97"/>
    <mergeCell ref="B98:C98"/>
    <mergeCell ref="B101:C101"/>
    <mergeCell ref="B105:P105"/>
    <mergeCell ref="B80:C80"/>
    <mergeCell ref="B81:C81"/>
    <mergeCell ref="B82:C82"/>
    <mergeCell ref="B83:C83"/>
    <mergeCell ref="B84:C84"/>
    <mergeCell ref="B99:C99"/>
    <mergeCell ref="B100:C100"/>
    <mergeCell ref="B88:C88"/>
    <mergeCell ref="B89:C89"/>
    <mergeCell ref="B90:C90"/>
    <mergeCell ref="B91:C91"/>
    <mergeCell ref="B92:C92"/>
  </mergeCells>
  <pageMargins left="9.8425196850393706E-2" right="9.8425196850393706E-2" top="9.8425196850393706E-2" bottom="9.8425196850393706E-2" header="9.8425196850393706E-2" footer="9.8425196850393706E-2"/>
  <pageSetup paperSize="9"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NSW Milk Production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Fischer</dc:creator>
  <cp:lastModifiedBy>Vanessa Fischer</cp:lastModifiedBy>
  <cp:lastPrinted>2026-09-04T05:31:41Z</cp:lastPrinted>
  <dcterms:created xsi:type="dcterms:W3CDTF">2026-06-25T06:46:02Z</dcterms:created>
  <dcterms:modified xsi:type="dcterms:W3CDTF">2026-09-10T05:33:00Z</dcterms:modified>
</cp:coreProperties>
</file>