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ssabri\Downloads\"/>
    </mc:Choice>
  </mc:AlternateContent>
  <xr:revisionPtr revIDLastSave="0" documentId="8_{16269730-B672-4275-A9D1-E69CB9339BF1}" xr6:coauthVersionLast="47" xr6:coauthVersionMax="47" xr10:uidLastSave="{00000000-0000-0000-0000-000000000000}"/>
  <bookViews>
    <workbookView xWindow="-120" yWindow="-120" windowWidth="29040" windowHeight="17520" xr2:uid="{00000000-000D-0000-FFFF-FFFF00000000}"/>
  </bookViews>
  <sheets>
    <sheet name="INSTRUCTIONS" sheetId="9" r:id="rId1"/>
    <sheet name="FARM SCORECARD" sheetId="6" r:id="rId2"/>
    <sheet name="EXAMPLE" sheetId="10" r:id="rId3"/>
  </sheets>
  <definedNames>
    <definedName name="ask">'FARM SCORECARD'!$A$72:$A$73</definedName>
    <definedName name="assess">'FARM SCORECARD'!$A$47:$A$50</definedName>
    <definedName name="_xlnm.Print_Area" localSheetId="1">'FARM SCORECARD'!$A$1:$H$38</definedName>
    <definedName name="_xlnm.Print_Area" localSheetId="0">INSTRUCTIONS!$A$1:$C$15</definedName>
    <definedName name="this">'FARM SCORECARD'!$A$72:$A$73</definedName>
    <definedName name="this1">'FARM SCORECARD'!$A$71:$A$73</definedName>
    <definedName name="Weight">'FARM SCORECARD'!$A$47:$A$51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10" l="1"/>
  <c r="G30" i="10"/>
  <c r="G28" i="10"/>
  <c r="G15" i="10" l="1"/>
  <c r="G16" i="10"/>
  <c r="G17" i="10"/>
  <c r="G18" i="10"/>
  <c r="G19" i="10"/>
  <c r="G20" i="10"/>
  <c r="G21" i="10"/>
  <c r="G22" i="10"/>
  <c r="G23" i="10"/>
  <c r="G24" i="10"/>
  <c r="G25" i="10"/>
  <c r="G26" i="10"/>
  <c r="G27" i="10"/>
  <c r="G14" i="10"/>
  <c r="G7" i="10"/>
  <c r="G8" i="10"/>
  <c r="G9" i="10"/>
  <c r="G10" i="10"/>
  <c r="G11" i="10"/>
  <c r="G12" i="10"/>
  <c r="G6" i="10"/>
  <c r="G32" i="10" l="1"/>
  <c r="G33" i="10" s="1"/>
  <c r="G19" i="6"/>
  <c r="H6" i="6" l="1"/>
  <c r="G6" i="6"/>
  <c r="G15" i="6" l="1"/>
  <c r="H15" i="6"/>
  <c r="G12" i="6" l="1"/>
  <c r="H12" i="6"/>
  <c r="G17" i="6" l="1"/>
  <c r="H7" i="6"/>
  <c r="H8" i="6"/>
  <c r="H9" i="6"/>
  <c r="H10" i="6"/>
  <c r="H11" i="6"/>
  <c r="H14" i="6"/>
  <c r="H16" i="6"/>
  <c r="H17" i="6"/>
  <c r="H18" i="6"/>
  <c r="H19" i="6"/>
  <c r="H20" i="6"/>
  <c r="H21" i="6"/>
  <c r="H22" i="6"/>
  <c r="H23" i="6"/>
  <c r="H24" i="6"/>
  <c r="H25" i="6"/>
  <c r="H26" i="6"/>
  <c r="H27" i="6"/>
  <c r="H28" i="6"/>
  <c r="H30" i="6"/>
  <c r="H31" i="6"/>
  <c r="H32" i="6" l="1"/>
  <c r="G18" i="6"/>
  <c r="G27" i="6"/>
  <c r="G20" i="6"/>
  <c r="G28" i="6"/>
  <c r="G26" i="6"/>
  <c r="G25" i="6"/>
  <c r="G24" i="6"/>
  <c r="G7" i="6"/>
  <c r="G10" i="6"/>
  <c r="G31" i="6"/>
  <c r="G30" i="6"/>
  <c r="G16" i="6"/>
  <c r="G14" i="6"/>
  <c r="G22" i="6"/>
  <c r="G23" i="6"/>
  <c r="G11" i="6"/>
  <c r="G21" i="6"/>
  <c r="G8" i="6"/>
  <c r="G9" i="6"/>
  <c r="G32" i="6" l="1"/>
  <c r="G33" i="6" s="1"/>
</calcChain>
</file>

<file path=xl/sharedStrings.xml><?xml version="1.0" encoding="utf-8"?>
<sst xmlns="http://schemas.openxmlformats.org/spreadsheetml/2006/main" count="149" uniqueCount="88">
  <si>
    <t>Farm design</t>
  </si>
  <si>
    <t>Track condition and width</t>
  </si>
  <si>
    <t>Water reticulation and supply</t>
  </si>
  <si>
    <t>Soil type</t>
  </si>
  <si>
    <t>Ability to feed out in winter</t>
  </si>
  <si>
    <t>Calf rearing facilities</t>
  </si>
  <si>
    <t>Vat size</t>
  </si>
  <si>
    <t>Quality of accommodation</t>
  </si>
  <si>
    <t>Dairy feeding systems</t>
  </si>
  <si>
    <t>Status of equipment and machinery</t>
  </si>
  <si>
    <t>Soil fertility</t>
  </si>
  <si>
    <t>Location</t>
  </si>
  <si>
    <t>Rainfall</t>
  </si>
  <si>
    <t>Commentary</t>
  </si>
  <si>
    <t>Milk harvesting facility efficiency</t>
  </si>
  <si>
    <t>Shedding for machinery and hay</t>
  </si>
  <si>
    <t>Lighter, free draining more favoured</t>
  </si>
  <si>
    <t>Feed pad or soil type that allows machinery in paddocks in wet  soil times</t>
  </si>
  <si>
    <t>Water, shade, feeding systems, cooling mechanisms</t>
  </si>
  <si>
    <t>Adequacy based on reasonable demand</t>
  </si>
  <si>
    <t>NRM and environmental scorecard</t>
  </si>
  <si>
    <t>Max Score</t>
  </si>
  <si>
    <t>State of repair, fit for purpose, adequacy</t>
  </si>
  <si>
    <t>The land</t>
  </si>
  <si>
    <t>Effluent storage</t>
  </si>
  <si>
    <t xml:space="preserve">Water </t>
  </si>
  <si>
    <t>Area available</t>
  </si>
  <si>
    <t>Infrastructure</t>
  </si>
  <si>
    <t>Irrigation Water infrastructure and supply</t>
  </si>
  <si>
    <t>Fence condition</t>
  </si>
  <si>
    <t>Current fences are able to control your stock</t>
  </si>
  <si>
    <t>Factor</t>
  </si>
  <si>
    <t>Heat management facilities</t>
  </si>
  <si>
    <t>Other issues noted on this farm</t>
  </si>
  <si>
    <t>Pastures</t>
  </si>
  <si>
    <t>Farm Score</t>
  </si>
  <si>
    <t>Farm:</t>
  </si>
  <si>
    <t>Date:</t>
  </si>
  <si>
    <t>FARM SCORECARD FOR DUE DILIGENCE</t>
  </si>
  <si>
    <t>Production records</t>
  </si>
  <si>
    <t>The overall score may be used as a comparison across a number of farms or as a guide for users to determine how the property compares with the perfect farm (max score).</t>
  </si>
  <si>
    <t xml:space="preserve">High: Olsen P &gt; 30, Colwell K &gt; 300, S &gt; 20, ph&gt; 5.7 /Moderate:  P 20-30, K 150-300, S 10-20, pH 5.4-5.7 /Low: P &lt;20, K &lt; 150, S &lt; 10, pH &lt; 5.40   </t>
  </si>
  <si>
    <t>Check</t>
  </si>
  <si>
    <t>Assess 
(1-4)</t>
  </si>
  <si>
    <t>Weighting
(1-5)</t>
  </si>
  <si>
    <t>SCORE 
(A x W)</t>
  </si>
  <si>
    <t>Must haves</t>
  </si>
  <si>
    <t>OHS issues</t>
  </si>
  <si>
    <t>Farm infrastructure is free of areas of OHS risk (eg power lines, obstructions, confined spaces requiring cleaning)</t>
  </si>
  <si>
    <r>
      <t xml:space="preserve">Users of this </t>
    </r>
    <r>
      <rPr>
        <b/>
        <sz val="11"/>
        <color theme="2" tint="-0.749992370372631"/>
        <rFont val="Arial"/>
        <family val="2"/>
      </rPr>
      <t>Farm Scorecard</t>
    </r>
    <r>
      <rPr>
        <sz val="11"/>
        <color theme="2" tint="-0.749992370372631"/>
        <rFont val="Arial"/>
        <family val="2"/>
      </rPr>
      <t xml:space="preserve"> may include farmers and those doing due diligence on behalf of a client for purchase or use, bankers or other investors, advisers, land owners, accountants and lawyers.</t>
    </r>
  </si>
  <si>
    <t>Yes</t>
  </si>
  <si>
    <t>No</t>
  </si>
  <si>
    <r>
      <t xml:space="preserve">This </t>
    </r>
    <r>
      <rPr>
        <b/>
        <sz val="11"/>
        <color theme="2" tint="-0.749992370372631"/>
        <rFont val="Arial"/>
        <family val="2"/>
      </rPr>
      <t xml:space="preserve">Farm Scorecard </t>
    </r>
    <r>
      <rPr>
        <sz val="11"/>
        <color theme="2" tint="-0.749992370372631"/>
        <rFont val="Arial"/>
        <family val="2"/>
      </rPr>
      <t xml:space="preserve">addresses the more significant aspects of a dairy farm that make it </t>
    </r>
    <r>
      <rPr>
        <b/>
        <sz val="11"/>
        <color theme="2" tint="-0.749992370372631"/>
        <rFont val="Arial"/>
        <family val="2"/>
      </rPr>
      <t>fit for purpose</t>
    </r>
    <r>
      <rPr>
        <sz val="11"/>
        <color theme="2" tint="-0.749992370372631"/>
        <rFont val="Arial"/>
        <family val="2"/>
      </rPr>
      <t xml:space="preserve"> for leasing, purchase or share farming (or even as a prospective workplace for an employee, especially if share farming is a future option).</t>
    </r>
  </si>
  <si>
    <r>
      <t xml:space="preserve">You may use the list to prompt your observations, or you can also assign scores to each factor to create an overall score for the farm. You can input into the WHITE &amp; MUSTARD boxes on the </t>
    </r>
    <r>
      <rPr>
        <b/>
        <sz val="11"/>
        <color theme="2" tint="-0.749992370372631"/>
        <rFont val="Arial"/>
        <family val="2"/>
      </rPr>
      <t>Farm Scorecard</t>
    </r>
    <r>
      <rPr>
        <sz val="11"/>
        <color theme="2" tint="-0.749992370372631"/>
        <rFont val="Arial"/>
        <family val="2"/>
      </rPr>
      <t xml:space="preserve"> tab - read the notes at the top of each column. </t>
    </r>
    <r>
      <rPr>
        <b/>
        <sz val="11"/>
        <color theme="2" tint="-0.749992370372631"/>
        <rFont val="Arial"/>
        <family val="2"/>
      </rPr>
      <t xml:space="preserve">Blue coloured boxes cannot be edited. </t>
    </r>
  </si>
  <si>
    <t>FARM SCORECARD FOR DUE DILIGENCE (Tool A)</t>
  </si>
  <si>
    <r>
      <t xml:space="preserve">The first 2 columns are optional - they do not impact on your score. The </t>
    </r>
    <r>
      <rPr>
        <b/>
        <sz val="11"/>
        <color theme="2" tint="-0.749992370372631"/>
        <rFont val="Arial"/>
        <family val="2"/>
      </rPr>
      <t xml:space="preserve">Check </t>
    </r>
    <r>
      <rPr>
        <sz val="11"/>
        <color theme="2" tint="-0.749992370372631"/>
        <rFont val="Arial"/>
        <family val="2"/>
      </rPr>
      <t xml:space="preserve">column allows you to record against this factor - add text as you like. The </t>
    </r>
    <r>
      <rPr>
        <b/>
        <sz val="11"/>
        <color theme="2" tint="-0.749992370372631"/>
        <rFont val="Arial"/>
        <family val="2"/>
      </rPr>
      <t>Must Haves</t>
    </r>
    <r>
      <rPr>
        <sz val="11"/>
        <color theme="2" tint="-0.749992370372631"/>
        <rFont val="Arial"/>
        <family val="2"/>
      </rPr>
      <t xml:space="preserve"> column lets you indicate if the factor is a must have in your situation &amp; allows for quick reference - select from the drop down list.</t>
    </r>
  </si>
  <si>
    <t>Within 20 km of rural town and 50 km of regional city that has dairy services</t>
  </si>
  <si>
    <t>Carrying capacity relative to needs, opportunity for growth, dry stock area, useable area, irrigable area</t>
  </si>
  <si>
    <t>&gt;800 mm 80% of years for dry land farming (See BOM)</t>
  </si>
  <si>
    <t>Pasture type (perennial or annual), species and density adequate (all paddocks inspected and rated).</t>
  </si>
  <si>
    <t>Milk production history from milk factorya if available, is an indication of the previous production levels the farm has actually achieved</t>
  </si>
  <si>
    <t>Tracks well placed, soft corners, minimal rises and dairy position central. No public road division or if there is then a tunnel should be in place.</t>
  </si>
  <si>
    <t>Width relative to herd size, 5m for first 300 cows plus 1m per 100 extra cows, minimal corners or rises, meterial used in construction</t>
  </si>
  <si>
    <t>Storage of all concentrates preferably 2 weeks supply, augers and mill in good repair, easy to unload, mixing automated, ability to selectively feed.  Ability to safely unload from delivery truck.</t>
  </si>
  <si>
    <t>Shed type, number milking points, yard size and washdown facilities adequate for number of cows. Shed fills/milking: 30 or more (score=1), 10 or less (score=4).  OH&amp;S considerations.</t>
  </si>
  <si>
    <t>Complies with processor requirements.  Less than 10% of days on twice daily pick up</t>
  </si>
  <si>
    <t>Effluent capture at dairy and feed pad is well designed.  Liquid effluent storage for minimum of 3 months.  Method of disposal of effluent.</t>
  </si>
  <si>
    <t>Shedding adequate for calves less than 4 weeks, shelters for unweaned calves, feeders for concentrates are weather proof, water available in all areas, suitable paddocks for calves less than 12 months of age that are used exclusively for young stock.  Obtain current disease status information.</t>
  </si>
  <si>
    <t>Space relative to needs.  Ideally 3 bedroom, location quiet and convenient, cooling in warmer climates, heating easy (not firewood dependent), internal fittings updated, garage or shedding available.  Overall presentation.  Safety for all family members and visitors.</t>
  </si>
  <si>
    <t>Adequate reliable stock water supply (storage and flow) - large enough troughs, not shared across fences,  2" lines, pump capacity so that flow &gt; peak demand.  Backup system.</t>
  </si>
  <si>
    <t>ML HRWS, ML Deep Lead Bore.  History &gt;90% years have &gt; 100% allocation.   Supply (Low &lt; 1ML/cow, high &gt; 3 ML/cow). Efficient delivery well maintained, modern technology such as automation</t>
  </si>
  <si>
    <t>Version 1 January 2016</t>
  </si>
  <si>
    <t>FARM SCORECARD FOR DUE DILIGENCE - EXAMPLE</t>
  </si>
  <si>
    <t>21st January</t>
  </si>
  <si>
    <t>Silverstream Dairy</t>
  </si>
  <si>
    <t>?</t>
  </si>
  <si>
    <t>Riparian zone management, shelter belts (% of area in vegetation 0% low, 10% high) fauna corridors, weed and pest control including rabbits and roos, effluent never in runoff water courses</t>
  </si>
  <si>
    <t>Pasture type (perennial or annual), species and density adequate (all paddocks inspected and rated)</t>
  </si>
  <si>
    <t>Complies with processor requirements. Less than 10% of days on twice daily pick up</t>
  </si>
  <si>
    <t>Storage of all concentrates preferably 2 weeks supply, augers and mill in good repair, easy to unload, mixing automated, ability to selectively feed. Ability to safely unload from delivery truck.</t>
  </si>
  <si>
    <t>Feed pad or soil type that allows machinery in paddocks in wet soil times</t>
  </si>
  <si>
    <t>Shedding adequate for calves less than 4 weeks, shelters for unweaned calves, feeders for concentrates are weather proof, water available in all areas, suitable paddocks for calves less than 12 months of age that are used exclusively for young stock. Obtain current disease status information</t>
  </si>
  <si>
    <t>Effluent capture at dairy and feed pad is well designed.  Liquid effluent storage for minimum of 3 months.  Method of disposal of effluent</t>
  </si>
  <si>
    <t>Adequate reliable stock water supply (storage and flow) - large enough troughs, not shared across fences,  2" lines, pump capacity so that flow &gt; peak demand.  Backup system</t>
  </si>
  <si>
    <r>
      <t xml:space="preserve">You may also identify some non-negotiables for your situation. Consider the farm and enter your </t>
    </r>
    <r>
      <rPr>
        <b/>
        <sz val="11"/>
        <color theme="2" tint="-0.749992370372631"/>
        <rFont val="Arial"/>
        <family val="2"/>
      </rPr>
      <t>Assessment</t>
    </r>
    <r>
      <rPr>
        <sz val="11"/>
        <color theme="2" tint="-0.749992370372631"/>
        <rFont val="Arial"/>
        <family val="2"/>
      </rPr>
      <t xml:space="preserve"> in the </t>
    </r>
    <r>
      <rPr>
        <b/>
        <sz val="11"/>
        <color theme="2" tint="-0.749992370372631"/>
        <rFont val="Arial"/>
        <family val="2"/>
      </rPr>
      <t>Assess</t>
    </r>
    <r>
      <rPr>
        <sz val="11"/>
        <color theme="2" tint="-0.749992370372631"/>
        <rFont val="Arial"/>
        <family val="2"/>
      </rPr>
      <t xml:space="preserve"> column (1 to 4 scale, where </t>
    </r>
    <r>
      <rPr>
        <i/>
        <sz val="11"/>
        <color theme="2" tint="-0.749992370372631"/>
        <rFont val="Arial"/>
        <family val="2"/>
      </rPr>
      <t>1 = is not present and 4 = definitely present)</t>
    </r>
    <r>
      <rPr>
        <sz val="11"/>
        <color theme="2" tint="-0.749992370372631"/>
        <rFont val="Arial"/>
        <family val="2"/>
      </rPr>
      <t xml:space="preserve">. Select from the drop down list. Refer to the notes  in the </t>
    </r>
    <r>
      <rPr>
        <b/>
        <sz val="11"/>
        <color theme="2" tint="-0.749992370372631"/>
        <rFont val="Arial"/>
        <family val="2"/>
      </rPr>
      <t>Commentary</t>
    </r>
    <r>
      <rPr>
        <sz val="11"/>
        <color theme="2" tint="-0.749992370372631"/>
        <rFont val="Arial"/>
        <family val="2"/>
      </rPr>
      <t xml:space="preserve"> column to guide your assessment.</t>
    </r>
  </si>
  <si>
    <r>
      <t xml:space="preserve">If you are using the </t>
    </r>
    <r>
      <rPr>
        <b/>
        <sz val="11"/>
        <color theme="2" tint="-0.749992370372631"/>
        <rFont val="Arial"/>
        <family val="2"/>
      </rPr>
      <t>Scoring facility</t>
    </r>
    <r>
      <rPr>
        <sz val="11"/>
        <color theme="2" tint="-0.749992370372631"/>
        <rFont val="Arial"/>
        <family val="2"/>
      </rPr>
      <t xml:space="preserve">, start by reviewing the </t>
    </r>
    <r>
      <rPr>
        <b/>
        <sz val="11"/>
        <color theme="2" tint="-0.749992370372631"/>
        <rFont val="Arial"/>
        <family val="2"/>
      </rPr>
      <t>Weighting</t>
    </r>
    <r>
      <rPr>
        <sz val="11"/>
        <color theme="2" tint="-0.749992370372631"/>
        <rFont val="Arial"/>
        <family val="2"/>
      </rPr>
      <t xml:space="preserve"> column. The requirements for each user are likely to be different. There are some suggested weightings pre-loaded, but you may want to change some or all of these weightings. Weighting uses a 1 to 5 scale, where </t>
    </r>
    <r>
      <rPr>
        <i/>
        <sz val="11"/>
        <color theme="2" tint="-0.749992370372631"/>
        <rFont val="Arial"/>
        <family val="2"/>
      </rPr>
      <t>1= very little importance to me and 5 = extremely important</t>
    </r>
    <r>
      <rPr>
        <sz val="11"/>
        <color theme="2" tint="-0.749992370372631"/>
        <rFont val="Arial"/>
        <family val="2"/>
      </rPr>
      <t xml:space="preserve"> to me. Select from the drop down list.</t>
    </r>
  </si>
  <si>
    <t>An example Farm Scorecard is shown on the second sheet.</t>
  </si>
  <si>
    <t>Shed type, number milking points, yard size and washdown facilities adequate for number of cows. Shed fills/milking: 30 or more (score=1), 10 or less (score=4). OH&amp;S considerations.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</si>
</sst>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1"/>
      <name val="Calibri"/>
      <family val="2"/>
      <scheme val="minor"/>
    </font>
    <font>
      <b/>
      <sz val="18"/>
      <color theme="2" tint="-0.749992370372631"/>
      <name val="Arial"/>
      <family val="2"/>
    </font>
    <font>
      <sz val="11"/>
      <color theme="1"/>
      <name val="Arial"/>
      <family val="2"/>
    </font>
    <font>
      <b/>
      <sz val="11"/>
      <color theme="1"/>
      <name val="Arial"/>
      <family val="2"/>
    </font>
    <font>
      <b/>
      <sz val="12"/>
      <color theme="2" tint="-0.749992370372631"/>
      <name val="Arial"/>
      <family val="2"/>
    </font>
    <font>
      <sz val="11"/>
      <color theme="2" tint="-0.749992370372631"/>
      <name val="Arial"/>
      <family val="2"/>
    </font>
    <font>
      <b/>
      <sz val="11"/>
      <color theme="2" tint="-0.749992370372631"/>
      <name val="Arial"/>
      <family val="2"/>
    </font>
    <font>
      <sz val="8"/>
      <color theme="1"/>
      <name val="Arial"/>
      <family val="2"/>
    </font>
    <font>
      <sz val="11"/>
      <color theme="0"/>
      <name val="Arial"/>
      <family val="2"/>
    </font>
    <font>
      <sz val="12"/>
      <color theme="0"/>
      <name val="Arial"/>
      <family val="2"/>
    </font>
    <font>
      <sz val="11"/>
      <name val="Arial"/>
      <family val="2"/>
    </font>
    <font>
      <sz val="8"/>
      <name val="Verdana"/>
      <family val="2"/>
    </font>
    <font>
      <i/>
      <sz val="11"/>
      <color theme="1"/>
      <name val="Arial"/>
      <family val="2"/>
    </font>
    <font>
      <i/>
      <sz val="11"/>
      <color theme="2" tint="-0.749992370372631"/>
      <name val="Arial"/>
      <family val="2"/>
    </font>
    <font>
      <b/>
      <i/>
      <sz val="11"/>
      <color theme="1"/>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4" tint="0.39997558519241921"/>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39">
    <xf numFmtId="0" fontId="0" fillId="0" borderId="0" xfId="0"/>
    <xf numFmtId="0" fontId="0" fillId="0" borderId="0" xfId="0" applyAlignment="1">
      <alignment wrapText="1"/>
    </xf>
    <xf numFmtId="0" fontId="2" fillId="0" borderId="0" xfId="0" applyFont="1" applyAlignment="1">
      <alignment wrapText="1"/>
    </xf>
    <xf numFmtId="0" fontId="7" fillId="0" borderId="0" xfId="0" applyFont="1" applyAlignment="1">
      <alignment horizontal="left" vertical="center" wrapText="1"/>
    </xf>
    <xf numFmtId="0" fontId="7" fillId="5" borderId="21" xfId="0" applyFont="1" applyFill="1" applyBorder="1" applyAlignment="1" applyProtection="1">
      <alignment horizontal="center"/>
      <protection hidden="1"/>
    </xf>
    <xf numFmtId="0" fontId="7" fillId="5" borderId="20" xfId="0" applyFont="1" applyFill="1" applyBorder="1" applyAlignment="1" applyProtection="1">
      <alignment horizontal="center"/>
      <protection hidden="1"/>
    </xf>
    <xf numFmtId="0" fontId="7" fillId="5" borderId="25" xfId="0" applyFont="1" applyFill="1" applyBorder="1" applyAlignment="1" applyProtection="1">
      <alignment horizontal="center"/>
      <protection hidden="1"/>
    </xf>
    <xf numFmtId="0" fontId="7" fillId="5" borderId="19" xfId="0" applyFont="1" applyFill="1" applyBorder="1" applyAlignment="1" applyProtection="1">
      <alignment horizontal="center"/>
      <protection hidden="1"/>
    </xf>
    <xf numFmtId="0" fontId="7" fillId="5" borderId="24" xfId="0" applyFont="1" applyFill="1" applyBorder="1" applyAlignment="1" applyProtection="1">
      <alignment horizontal="center"/>
      <protection hidden="1"/>
    </xf>
    <xf numFmtId="0" fontId="7" fillId="0" borderId="0" xfId="0" applyFont="1" applyAlignment="1">
      <alignment vertical="top" wrapText="1"/>
    </xf>
    <xf numFmtId="0" fontId="5" fillId="4" borderId="17" xfId="0" applyFont="1" applyFill="1" applyBorder="1" applyAlignment="1" applyProtection="1">
      <alignment horizontal="center" vertical="center" wrapText="1"/>
      <protection hidden="1"/>
    </xf>
    <xf numFmtId="0" fontId="5" fillId="4" borderId="8" xfId="0" applyFont="1" applyFill="1" applyBorder="1" applyAlignment="1" applyProtection="1">
      <alignment horizontal="center" vertical="center" wrapText="1"/>
      <protection hidden="1"/>
    </xf>
    <xf numFmtId="0" fontId="5" fillId="6" borderId="8" xfId="0" applyFont="1" applyFill="1" applyBorder="1" applyAlignment="1" applyProtection="1">
      <alignment horizontal="center" vertical="center" wrapText="1"/>
      <protection hidden="1"/>
    </xf>
    <xf numFmtId="0" fontId="5" fillId="6" borderId="1" xfId="0" applyFont="1" applyFill="1" applyBorder="1" applyAlignment="1" applyProtection="1">
      <alignment horizontal="center" wrapText="1"/>
      <protection hidden="1"/>
    </xf>
    <xf numFmtId="0" fontId="4" fillId="5" borderId="19" xfId="0" applyFont="1" applyFill="1" applyBorder="1" applyAlignment="1" applyProtection="1">
      <alignment horizontal="center"/>
      <protection hidden="1"/>
    </xf>
    <xf numFmtId="0" fontId="4" fillId="5" borderId="20" xfId="0" applyFont="1" applyFill="1" applyBorder="1" applyAlignment="1" applyProtection="1">
      <alignment horizontal="center"/>
      <protection hidden="1"/>
    </xf>
    <xf numFmtId="0" fontId="4" fillId="5" borderId="24" xfId="0" applyFont="1" applyFill="1" applyBorder="1" applyAlignment="1" applyProtection="1">
      <alignment horizontal="center"/>
      <protection hidden="1"/>
    </xf>
    <xf numFmtId="0" fontId="4" fillId="5" borderId="25" xfId="0" applyFont="1" applyFill="1" applyBorder="1" applyAlignment="1" applyProtection="1">
      <alignment horizontal="center"/>
      <protection hidden="1"/>
    </xf>
    <xf numFmtId="0" fontId="5" fillId="6" borderId="5" xfId="0" applyFont="1" applyFill="1" applyBorder="1" applyAlignment="1" applyProtection="1">
      <alignment horizontal="center"/>
      <protection hidden="1"/>
    </xf>
    <xf numFmtId="0" fontId="5" fillId="6" borderId="11" xfId="0" applyFont="1" applyFill="1" applyBorder="1" applyAlignment="1" applyProtection="1">
      <alignment horizontal="center"/>
      <protection hidden="1"/>
    </xf>
    <xf numFmtId="9" fontId="5" fillId="6" borderId="1" xfId="1" applyFont="1" applyFill="1" applyBorder="1" applyAlignment="1" applyProtection="1">
      <alignment horizontal="center"/>
      <protection hidden="1"/>
    </xf>
    <xf numFmtId="0" fontId="4" fillId="0" borderId="12" xfId="0" applyFont="1" applyBorder="1" applyAlignment="1" applyProtection="1">
      <alignment horizontal="center"/>
      <protection hidden="1"/>
    </xf>
    <xf numFmtId="0" fontId="4" fillId="0" borderId="0" xfId="0" applyFont="1" applyProtection="1">
      <protection locked="0"/>
    </xf>
    <xf numFmtId="0" fontId="5" fillId="3" borderId="0" xfId="0" applyFont="1" applyFill="1" applyAlignment="1" applyProtection="1">
      <alignment vertical="top" wrapText="1"/>
      <protection locked="0"/>
    </xf>
    <xf numFmtId="0" fontId="4" fillId="0" borderId="0" xfId="0" applyFont="1" applyAlignment="1" applyProtection="1">
      <alignment wrapText="1"/>
      <protection locked="0"/>
    </xf>
    <xf numFmtId="0" fontId="5" fillId="3" borderId="0" xfId="0" applyFont="1" applyFill="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wrapText="1"/>
      <protection locked="0"/>
    </xf>
    <xf numFmtId="0" fontId="4" fillId="0" borderId="0" xfId="0" applyFont="1" applyAlignment="1" applyProtection="1">
      <alignment horizontal="center"/>
      <protection locked="0"/>
    </xf>
    <xf numFmtId="0" fontId="5" fillId="0" borderId="17" xfId="0" applyFont="1" applyBorder="1" applyAlignment="1" applyProtection="1">
      <alignment horizontal="left" vertical="center" wrapText="1"/>
      <protection locked="0"/>
    </xf>
    <xf numFmtId="0" fontId="5" fillId="0" borderId="18" xfId="0" applyFont="1" applyBorder="1" applyAlignment="1" applyProtection="1">
      <alignment vertical="center" wrapText="1"/>
      <protection locked="0"/>
    </xf>
    <xf numFmtId="0" fontId="4" fillId="2" borderId="0" xfId="0" applyFont="1" applyFill="1" applyProtection="1">
      <protection locked="0"/>
    </xf>
    <xf numFmtId="0" fontId="4" fillId="0" borderId="6" xfId="0" applyFont="1" applyBorder="1" applyAlignment="1" applyProtection="1">
      <alignment vertical="top"/>
      <protection locked="0"/>
    </xf>
    <xf numFmtId="0" fontId="4" fillId="0" borderId="7" xfId="0" applyFont="1" applyBorder="1" applyAlignment="1" applyProtection="1">
      <alignment vertical="top" wrapText="1"/>
      <protection locked="0"/>
    </xf>
    <xf numFmtId="0" fontId="4" fillId="0" borderId="6" xfId="0" applyFont="1" applyBorder="1" applyAlignment="1" applyProtection="1">
      <alignment wrapText="1"/>
      <protection locked="0"/>
    </xf>
    <xf numFmtId="0" fontId="4" fillId="0" borderId="3" xfId="0" applyFont="1" applyBorder="1" applyAlignment="1" applyProtection="1">
      <alignment wrapText="1"/>
      <protection locked="0"/>
    </xf>
    <xf numFmtId="0" fontId="4" fillId="4" borderId="19" xfId="0" applyFont="1" applyFill="1" applyBorder="1" applyAlignment="1" applyProtection="1">
      <alignment horizontal="center"/>
      <protection locked="0"/>
    </xf>
    <xf numFmtId="0" fontId="4" fillId="4" borderId="7" xfId="0" applyFont="1" applyFill="1" applyBorder="1" applyAlignment="1" applyProtection="1">
      <alignment horizontal="center"/>
      <protection locked="0"/>
    </xf>
    <xf numFmtId="0" fontId="4" fillId="0" borderId="2" xfId="0" applyFont="1" applyBorder="1" applyAlignment="1" applyProtection="1">
      <alignment vertical="top"/>
      <protection locked="0"/>
    </xf>
    <xf numFmtId="0" fontId="4" fillId="0" borderId="4" xfId="0" applyFont="1" applyBorder="1" applyAlignment="1" applyProtection="1">
      <alignment vertical="top" wrapText="1"/>
      <protection locked="0"/>
    </xf>
    <xf numFmtId="0" fontId="4" fillId="0" borderId="2" xfId="0" applyFont="1" applyBorder="1" applyAlignment="1" applyProtection="1">
      <alignment wrapText="1"/>
      <protection locked="0"/>
    </xf>
    <xf numFmtId="0" fontId="4" fillId="0" borderId="4" xfId="0" applyFont="1" applyBorder="1" applyAlignment="1" applyProtection="1">
      <alignment wrapText="1"/>
      <protection locked="0"/>
    </xf>
    <xf numFmtId="0" fontId="4" fillId="4" borderId="20" xfId="0" applyFont="1" applyFill="1" applyBorder="1" applyAlignment="1" applyProtection="1">
      <alignment horizontal="center"/>
      <protection locked="0"/>
    </xf>
    <xf numFmtId="0" fontId="4" fillId="4" borderId="4" xfId="0" applyFont="1" applyFill="1" applyBorder="1" applyAlignment="1" applyProtection="1">
      <alignment horizontal="center"/>
      <protection locked="0"/>
    </xf>
    <xf numFmtId="0" fontId="4" fillId="0" borderId="16" xfId="0" applyFont="1" applyBorder="1" applyProtection="1">
      <protection locked="0"/>
    </xf>
    <xf numFmtId="0" fontId="4" fillId="0" borderId="23" xfId="0" applyFont="1" applyBorder="1" applyAlignment="1" applyProtection="1">
      <alignment vertical="top"/>
      <protection locked="0"/>
    </xf>
    <xf numFmtId="0" fontId="4" fillId="0" borderId="22" xfId="0" applyFont="1" applyBorder="1" applyAlignment="1" applyProtection="1">
      <alignment vertical="top" wrapText="1"/>
      <protection locked="0"/>
    </xf>
    <xf numFmtId="0" fontId="4" fillId="0" borderId="23" xfId="0" applyFont="1" applyBorder="1" applyAlignment="1" applyProtection="1">
      <alignment wrapText="1"/>
      <protection locked="0"/>
    </xf>
    <xf numFmtId="0" fontId="4" fillId="0" borderId="5" xfId="0" applyFont="1" applyBorder="1" applyAlignment="1" applyProtection="1">
      <alignment wrapText="1"/>
      <protection locked="0"/>
    </xf>
    <xf numFmtId="0" fontId="4" fillId="4" borderId="25" xfId="0" applyFont="1" applyFill="1" applyBorder="1" applyAlignment="1" applyProtection="1">
      <alignment horizontal="center"/>
      <protection locked="0"/>
    </xf>
    <xf numFmtId="0" fontId="4" fillId="4" borderId="5" xfId="0" applyFont="1" applyFill="1" applyBorder="1" applyAlignment="1" applyProtection="1">
      <alignment horizontal="center"/>
      <protection locked="0"/>
    </xf>
    <xf numFmtId="0" fontId="4" fillId="4" borderId="21" xfId="0" applyFont="1" applyFill="1" applyBorder="1" applyAlignment="1" applyProtection="1">
      <alignment horizontal="center"/>
      <protection locked="0"/>
    </xf>
    <xf numFmtId="0" fontId="4" fillId="0" borderId="7" xfId="0" applyFont="1" applyBorder="1" applyAlignment="1" applyProtection="1">
      <alignment wrapText="1"/>
      <protection locked="0"/>
    </xf>
    <xf numFmtId="0" fontId="4" fillId="0" borderId="23" xfId="0" applyFont="1" applyBorder="1" applyAlignment="1" applyProtection="1">
      <alignment vertical="top" wrapText="1"/>
      <protection locked="0"/>
    </xf>
    <xf numFmtId="0" fontId="4" fillId="0" borderId="22" xfId="0" applyFont="1" applyBorder="1" applyAlignment="1" applyProtection="1">
      <alignment wrapText="1"/>
      <protection locked="0"/>
    </xf>
    <xf numFmtId="0" fontId="4" fillId="4" borderId="22" xfId="0" applyFont="1" applyFill="1" applyBorder="1" applyAlignment="1" applyProtection="1">
      <alignment horizontal="center"/>
      <protection locked="0"/>
    </xf>
    <xf numFmtId="0" fontId="4" fillId="4" borderId="24" xfId="0" applyFont="1" applyFill="1" applyBorder="1" applyAlignment="1" applyProtection="1">
      <alignment horizontal="center"/>
      <protection locked="0"/>
    </xf>
    <xf numFmtId="0" fontId="5" fillId="3" borderId="26" xfId="0" applyFont="1" applyFill="1" applyBorder="1" applyAlignment="1" applyProtection="1">
      <alignment horizontal="center"/>
      <protection locked="0"/>
    </xf>
    <xf numFmtId="9" fontId="4" fillId="0" borderId="0" xfId="1" applyFont="1" applyBorder="1" applyProtection="1">
      <protection locked="0"/>
    </xf>
    <xf numFmtId="0" fontId="5" fillId="0" borderId="12" xfId="0" applyFont="1" applyBorder="1" applyAlignment="1" applyProtection="1">
      <alignment vertical="top"/>
      <protection locked="0"/>
    </xf>
    <xf numFmtId="9" fontId="5" fillId="0" borderId="12" xfId="1" applyFont="1" applyBorder="1" applyAlignment="1" applyProtection="1">
      <alignment horizontal="center"/>
      <protection locked="0"/>
    </xf>
    <xf numFmtId="0" fontId="4" fillId="0" borderId="12" xfId="0" applyFont="1" applyBorder="1" applyAlignment="1" applyProtection="1">
      <alignment horizontal="center"/>
      <protection locked="0"/>
    </xf>
    <xf numFmtId="0" fontId="4" fillId="0" borderId="11" xfId="0" applyFont="1" applyBorder="1" applyAlignment="1" applyProtection="1">
      <alignment horizontal="center"/>
      <protection locked="0"/>
    </xf>
    <xf numFmtId="0" fontId="5" fillId="3" borderId="17" xfId="0" applyFont="1" applyFill="1" applyBorder="1" applyAlignment="1" applyProtection="1">
      <alignment vertical="top"/>
      <protection locked="0"/>
    </xf>
    <xf numFmtId="0" fontId="4" fillId="3" borderId="0" xfId="0" applyFont="1" applyFill="1" applyAlignment="1" applyProtection="1">
      <alignment wrapText="1"/>
      <protection locked="0"/>
    </xf>
    <xf numFmtId="0" fontId="4" fillId="3" borderId="0" xfId="0" applyFont="1" applyFill="1" applyAlignment="1" applyProtection="1">
      <alignment horizontal="center"/>
      <protection locked="0"/>
    </xf>
    <xf numFmtId="0" fontId="4" fillId="3" borderId="13" xfId="0" applyFont="1" applyFill="1" applyBorder="1" applyAlignment="1" applyProtection="1">
      <alignment horizontal="center"/>
      <protection locked="0"/>
    </xf>
    <xf numFmtId="0" fontId="4" fillId="0" borderId="16" xfId="0" applyFont="1" applyBorder="1" applyAlignment="1" applyProtection="1">
      <alignment vertical="top"/>
      <protection locked="0"/>
    </xf>
    <xf numFmtId="0" fontId="4" fillId="0" borderId="14" xfId="0" applyFont="1" applyBorder="1" applyAlignment="1" applyProtection="1">
      <alignment horizontal="center"/>
      <protection locked="0"/>
    </xf>
    <xf numFmtId="0" fontId="4" fillId="0" borderId="10" xfId="0" applyFont="1" applyBorder="1" applyAlignment="1" applyProtection="1">
      <alignment wrapText="1"/>
      <protection locked="0"/>
    </xf>
    <xf numFmtId="0" fontId="4" fillId="0" borderId="10" xfId="0" applyFont="1" applyBorder="1" applyAlignment="1" applyProtection="1">
      <alignment horizontal="center"/>
      <protection locked="0"/>
    </xf>
    <xf numFmtId="0" fontId="4" fillId="0" borderId="15" xfId="0" applyFont="1" applyBorder="1" applyAlignment="1" applyProtection="1">
      <alignment horizontal="center"/>
      <protection locked="0"/>
    </xf>
    <xf numFmtId="0" fontId="12" fillId="0" borderId="0" xfId="0" applyFont="1" applyAlignment="1" applyProtection="1">
      <alignment vertical="top"/>
      <protection locked="0"/>
    </xf>
    <xf numFmtId="0" fontId="10" fillId="0" borderId="0" xfId="0" applyFont="1" applyAlignment="1" applyProtection="1">
      <alignment vertical="top"/>
      <protection locked="0"/>
    </xf>
    <xf numFmtId="0" fontId="13" fillId="0" borderId="0" xfId="0" applyFont="1" applyProtection="1">
      <protection locked="0"/>
    </xf>
    <xf numFmtId="0" fontId="11" fillId="0" borderId="0" xfId="0" applyFont="1" applyAlignment="1" applyProtection="1">
      <alignment vertical="top"/>
      <protection locked="0"/>
    </xf>
    <xf numFmtId="0" fontId="4" fillId="0" borderId="0" xfId="0" applyFont="1" applyAlignment="1" applyProtection="1">
      <alignment vertical="top"/>
      <protection locked="0"/>
    </xf>
    <xf numFmtId="0" fontId="9" fillId="0" borderId="9" xfId="0" applyFont="1" applyBorder="1" applyAlignment="1">
      <alignment vertical="top"/>
    </xf>
    <xf numFmtId="0" fontId="5" fillId="0" borderId="0" xfId="0" applyFont="1" applyAlignment="1" applyProtection="1">
      <alignment horizontal="center" wrapText="1"/>
      <protection locked="0"/>
    </xf>
    <xf numFmtId="0" fontId="4" fillId="3" borderId="0" xfId="0" applyFont="1" applyFill="1" applyAlignment="1" applyProtection="1">
      <alignment horizontal="center" wrapText="1"/>
      <protection locked="0"/>
    </xf>
    <xf numFmtId="0" fontId="4" fillId="0" borderId="0" xfId="0" applyFont="1" applyAlignment="1" applyProtection="1">
      <alignment horizontal="center" wrapText="1"/>
      <protection locked="0"/>
    </xf>
    <xf numFmtId="0" fontId="4" fillId="0" borderId="10" xfId="0" applyFont="1" applyBorder="1" applyAlignment="1" applyProtection="1">
      <alignment horizontal="center" wrapText="1"/>
      <protection locked="0"/>
    </xf>
    <xf numFmtId="0" fontId="14" fillId="0" borderId="0" xfId="0" applyFont="1" applyAlignment="1" applyProtection="1">
      <alignment wrapText="1"/>
      <protection locked="0"/>
    </xf>
    <xf numFmtId="0" fontId="15" fillId="5" borderId="21" xfId="0" applyFont="1" applyFill="1" applyBorder="1" applyAlignment="1" applyProtection="1">
      <alignment horizontal="center"/>
      <protection hidden="1"/>
    </xf>
    <xf numFmtId="0" fontId="14" fillId="5" borderId="20" xfId="0" applyFont="1" applyFill="1" applyBorder="1" applyAlignment="1" applyProtection="1">
      <alignment horizontal="center"/>
      <protection hidden="1"/>
    </xf>
    <xf numFmtId="0" fontId="16" fillId="6" borderId="5" xfId="0" applyFont="1" applyFill="1" applyBorder="1" applyAlignment="1" applyProtection="1">
      <alignment horizontal="center"/>
      <protection hidden="1"/>
    </xf>
    <xf numFmtId="0" fontId="16" fillId="6" borderId="11" xfId="0" applyFont="1" applyFill="1" applyBorder="1" applyAlignment="1" applyProtection="1">
      <alignment horizontal="center"/>
      <protection hidden="1"/>
    </xf>
    <xf numFmtId="0" fontId="14" fillId="5" borderId="19" xfId="0" applyFont="1" applyFill="1" applyBorder="1" applyAlignment="1" applyProtection="1">
      <alignment horizontal="center"/>
      <protection hidden="1"/>
    </xf>
    <xf numFmtId="0" fontId="14" fillId="5" borderId="25" xfId="0" applyFont="1" applyFill="1" applyBorder="1" applyAlignment="1" applyProtection="1">
      <alignment horizontal="center"/>
      <protection hidden="1"/>
    </xf>
    <xf numFmtId="0" fontId="15" fillId="5" borderId="19" xfId="0" applyFont="1" applyFill="1" applyBorder="1" applyAlignment="1" applyProtection="1">
      <alignment horizontal="center"/>
      <protection hidden="1"/>
    </xf>
    <xf numFmtId="0" fontId="14" fillId="5" borderId="24" xfId="0" applyFont="1" applyFill="1" applyBorder="1" applyAlignment="1" applyProtection="1">
      <alignment horizontal="center"/>
      <protection hidden="1"/>
    </xf>
    <xf numFmtId="0" fontId="14" fillId="0" borderId="6" xfId="0" applyFont="1" applyBorder="1" applyAlignment="1" applyProtection="1">
      <alignment wrapText="1"/>
      <protection hidden="1"/>
    </xf>
    <xf numFmtId="0" fontId="14" fillId="0" borderId="3" xfId="0" applyFont="1" applyBorder="1" applyAlignment="1" applyProtection="1">
      <alignment horizontal="center" wrapText="1"/>
      <protection hidden="1"/>
    </xf>
    <xf numFmtId="0" fontId="14" fillId="4" borderId="19" xfId="0" applyFont="1" applyFill="1" applyBorder="1" applyAlignment="1" applyProtection="1">
      <alignment horizontal="center"/>
      <protection hidden="1"/>
    </xf>
    <xf numFmtId="0" fontId="14" fillId="4" borderId="7" xfId="0" applyFont="1" applyFill="1" applyBorder="1" applyAlignment="1" applyProtection="1">
      <alignment horizontal="center"/>
      <protection hidden="1"/>
    </xf>
    <xf numFmtId="0" fontId="14" fillId="0" borderId="2" xfId="0" applyFont="1" applyBorder="1" applyAlignment="1" applyProtection="1">
      <alignment wrapText="1"/>
      <protection hidden="1"/>
    </xf>
    <xf numFmtId="0" fontId="14" fillId="0" borderId="4" xfId="0" applyFont="1" applyBorder="1" applyAlignment="1" applyProtection="1">
      <alignment horizontal="center" wrapText="1"/>
      <protection hidden="1"/>
    </xf>
    <xf numFmtId="0" fontId="14" fillId="4" borderId="20" xfId="0" applyFont="1" applyFill="1" applyBorder="1" applyAlignment="1" applyProtection="1">
      <alignment horizontal="center"/>
      <protection hidden="1"/>
    </xf>
    <xf numFmtId="0" fontId="14" fillId="4" borderId="4" xfId="0" applyFont="1" applyFill="1" applyBorder="1" applyAlignment="1" applyProtection="1">
      <alignment horizontal="center"/>
      <protection hidden="1"/>
    </xf>
    <xf numFmtId="0" fontId="14" fillId="0" borderId="2" xfId="0" applyFont="1" applyBorder="1" applyAlignment="1" applyProtection="1">
      <alignment horizontal="center" wrapText="1"/>
      <protection hidden="1"/>
    </xf>
    <xf numFmtId="0" fontId="14" fillId="0" borderId="23" xfId="0" applyFont="1" applyBorder="1" applyAlignment="1" applyProtection="1">
      <alignment wrapText="1"/>
      <protection hidden="1"/>
    </xf>
    <xf numFmtId="0" fontId="14" fillId="0" borderId="5" xfId="0" applyFont="1" applyBorder="1" applyAlignment="1" applyProtection="1">
      <alignment horizontal="center" wrapText="1"/>
      <protection hidden="1"/>
    </xf>
    <xf numFmtId="0" fontId="14" fillId="4" borderId="25" xfId="0" applyFont="1" applyFill="1" applyBorder="1" applyAlignment="1" applyProtection="1">
      <alignment horizontal="center"/>
      <protection hidden="1"/>
    </xf>
    <xf numFmtId="0" fontId="14" fillId="4" borderId="5" xfId="0" applyFont="1" applyFill="1" applyBorder="1" applyAlignment="1" applyProtection="1">
      <alignment horizontal="center"/>
      <protection hidden="1"/>
    </xf>
    <xf numFmtId="0" fontId="4" fillId="0" borderId="23" xfId="0" applyFont="1" applyBorder="1" applyAlignment="1" applyProtection="1">
      <alignment wrapText="1"/>
      <protection hidden="1"/>
    </xf>
    <xf numFmtId="0" fontId="14" fillId="4" borderId="21" xfId="0" applyFont="1" applyFill="1" applyBorder="1" applyAlignment="1" applyProtection="1">
      <alignment horizontal="center"/>
      <protection hidden="1"/>
    </xf>
    <xf numFmtId="0" fontId="4" fillId="0" borderId="4" xfId="0" applyFont="1" applyBorder="1" applyAlignment="1" applyProtection="1">
      <alignment wrapText="1"/>
      <protection hidden="1"/>
    </xf>
    <xf numFmtId="0" fontId="4" fillId="0" borderId="7" xfId="0" applyFont="1" applyBorder="1" applyAlignment="1" applyProtection="1">
      <alignment wrapText="1"/>
      <protection hidden="1"/>
    </xf>
    <xf numFmtId="0" fontId="4" fillId="0" borderId="5" xfId="0" applyFont="1" applyBorder="1" applyAlignment="1" applyProtection="1">
      <alignment wrapText="1"/>
      <protection hidden="1"/>
    </xf>
    <xf numFmtId="0" fontId="4" fillId="0" borderId="2" xfId="0" applyFont="1" applyBorder="1" applyAlignment="1" applyProtection="1">
      <alignment vertical="top"/>
      <protection hidden="1"/>
    </xf>
    <xf numFmtId="0" fontId="4" fillId="0" borderId="4" xfId="0" applyFont="1" applyBorder="1" applyAlignment="1" applyProtection="1">
      <alignment vertical="top" wrapText="1"/>
      <protection hidden="1"/>
    </xf>
    <xf numFmtId="0" fontId="4" fillId="0" borderId="2" xfId="0" applyFont="1" applyBorder="1" applyAlignment="1" applyProtection="1">
      <alignment wrapText="1"/>
      <protection hidden="1"/>
    </xf>
    <xf numFmtId="0" fontId="4" fillId="0" borderId="3" xfId="0" applyFont="1" applyBorder="1" applyAlignment="1" applyProtection="1">
      <alignment horizontal="center" wrapText="1"/>
      <protection hidden="1"/>
    </xf>
    <xf numFmtId="0" fontId="4" fillId="0" borderId="23" xfId="0" applyFont="1" applyBorder="1" applyAlignment="1" applyProtection="1">
      <alignment vertical="top" wrapText="1"/>
      <protection hidden="1"/>
    </xf>
    <xf numFmtId="0" fontId="4" fillId="0" borderId="22" xfId="0" applyFont="1" applyBorder="1" applyAlignment="1" applyProtection="1">
      <alignment vertical="top" wrapText="1"/>
      <protection hidden="1"/>
    </xf>
    <xf numFmtId="0" fontId="4" fillId="0" borderId="22" xfId="0" applyFont="1" applyBorder="1" applyAlignment="1" applyProtection="1">
      <alignment horizontal="center" wrapText="1"/>
      <protection hidden="1"/>
    </xf>
    <xf numFmtId="0" fontId="14" fillId="4" borderId="22" xfId="0" applyFont="1" applyFill="1" applyBorder="1" applyAlignment="1" applyProtection="1">
      <alignment horizontal="center"/>
      <protection hidden="1"/>
    </xf>
    <xf numFmtId="0" fontId="14" fillId="4" borderId="24" xfId="0" applyFont="1" applyFill="1" applyBorder="1" applyAlignment="1" applyProtection="1">
      <alignment horizontal="center"/>
      <protection hidden="1"/>
    </xf>
    <xf numFmtId="0" fontId="5" fillId="3" borderId="26" xfId="0" applyFont="1" applyFill="1" applyBorder="1" applyAlignment="1" applyProtection="1">
      <alignment horizontal="center"/>
      <protection hidden="1"/>
    </xf>
    <xf numFmtId="0" fontId="5" fillId="0" borderId="12" xfId="0" applyFont="1" applyBorder="1" applyAlignment="1" applyProtection="1">
      <alignment vertical="top"/>
      <protection hidden="1"/>
    </xf>
    <xf numFmtId="9" fontId="5" fillId="0" borderId="12" xfId="1" applyFont="1" applyBorder="1" applyAlignment="1" applyProtection="1">
      <alignment horizontal="center"/>
      <protection hidden="1"/>
    </xf>
    <xf numFmtId="0" fontId="4" fillId="0" borderId="11" xfId="0" applyFont="1" applyBorder="1" applyAlignment="1" applyProtection="1">
      <alignment horizontal="center"/>
      <protection hidden="1"/>
    </xf>
    <xf numFmtId="0" fontId="7" fillId="0" borderId="0" xfId="0" applyFont="1" applyAlignment="1">
      <alignment horizontal="left" vertical="top" wrapText="1"/>
    </xf>
    <xf numFmtId="0" fontId="7" fillId="0" borderId="0" xfId="0" applyFont="1" applyAlignment="1">
      <alignment vertical="top" wrapText="1"/>
    </xf>
    <xf numFmtId="0" fontId="3" fillId="0" borderId="0" xfId="0" applyFont="1" applyAlignment="1">
      <alignment horizontal="center" vertical="center"/>
    </xf>
    <xf numFmtId="0" fontId="0" fillId="0" borderId="0" xfId="0" applyAlignment="1">
      <alignment horizontal="center"/>
    </xf>
    <xf numFmtId="0" fontId="5" fillId="2" borderId="8" xfId="0" applyFont="1" applyFill="1" applyBorder="1" applyAlignment="1" applyProtection="1">
      <alignment horizontal="center" vertical="top"/>
      <protection locked="0"/>
    </xf>
    <xf numFmtId="0" fontId="5" fillId="2" borderId="12" xfId="0" applyFont="1" applyFill="1" applyBorder="1" applyAlignment="1" applyProtection="1">
      <alignment horizontal="center" vertical="top"/>
      <protection locked="0"/>
    </xf>
    <xf numFmtId="0" fontId="5" fillId="2" borderId="27" xfId="0" applyFont="1" applyFill="1" applyBorder="1" applyAlignment="1" applyProtection="1">
      <alignment horizontal="center" vertical="top"/>
      <protection locked="0"/>
    </xf>
    <xf numFmtId="0" fontId="3" fillId="0" borderId="0" xfId="0" applyFont="1" applyAlignment="1" applyProtection="1">
      <alignment horizontal="center" vertical="center"/>
      <protection hidden="1"/>
    </xf>
    <xf numFmtId="0" fontId="6" fillId="3" borderId="8"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4" fillId="0" borderId="0" xfId="0" applyFont="1" applyAlignment="1" applyProtection="1">
      <alignment horizontal="left" wrapText="1"/>
      <protection locked="0"/>
    </xf>
    <xf numFmtId="0" fontId="5" fillId="2" borderId="8" xfId="0" applyFont="1" applyFill="1" applyBorder="1" applyAlignment="1" applyProtection="1">
      <alignment horizontal="center" vertical="top"/>
      <protection hidden="1"/>
    </xf>
    <xf numFmtId="0" fontId="5" fillId="2" borderId="12" xfId="0" applyFont="1" applyFill="1" applyBorder="1" applyAlignment="1" applyProtection="1">
      <alignment horizontal="center" vertical="top"/>
      <protection hidden="1"/>
    </xf>
    <xf numFmtId="0" fontId="5" fillId="2" borderId="27" xfId="0" applyFont="1" applyFill="1" applyBorder="1" applyAlignment="1" applyProtection="1">
      <alignment horizontal="center" vertical="top"/>
      <protection hidden="1"/>
    </xf>
    <xf numFmtId="0" fontId="14" fillId="0" borderId="0" xfId="0" applyFont="1" applyAlignment="1" applyProtection="1">
      <alignment horizontal="left" wrapText="1"/>
      <protection locked="0"/>
    </xf>
  </cellXfs>
  <cellStyles count="2">
    <cellStyle name="Normal" xfId="0" builtinId="0"/>
    <cellStyle name="Percent" xfId="1" builtinId="5"/>
  </cellStyles>
  <dxfs count="1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8001000</xdr:colOff>
      <xdr:row>0</xdr:row>
      <xdr:rowOff>7621</xdr:rowOff>
    </xdr:from>
    <xdr:to>
      <xdr:col>2</xdr:col>
      <xdr:colOff>5620</xdr:colOff>
      <xdr:row>1</xdr:row>
      <xdr:rowOff>11611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01000" y="7621"/>
          <a:ext cx="782860" cy="5145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636493</xdr:colOff>
      <xdr:row>0</xdr:row>
      <xdr:rowOff>80682</xdr:rowOff>
    </xdr:from>
    <xdr:to>
      <xdr:col>8</xdr:col>
      <xdr:colOff>10998</xdr:colOff>
      <xdr:row>1</xdr:row>
      <xdr:rowOff>50088</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06399" y="80682"/>
          <a:ext cx="853681" cy="5610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26"/>
  <sheetViews>
    <sheetView showGridLines="0" tabSelected="1" workbookViewId="0">
      <selection sqref="A1:C1"/>
    </sheetView>
  </sheetViews>
  <sheetFormatPr defaultRowHeight="15" x14ac:dyDescent="0.25"/>
  <cols>
    <col min="1" max="1" width="119" customWidth="1"/>
    <col min="2" max="2" width="9" customWidth="1"/>
    <col min="3" max="3" width="0.28515625" customWidth="1"/>
  </cols>
  <sheetData>
    <row r="1" spans="1:3" ht="40.15" customHeight="1" x14ac:dyDescent="0.25">
      <c r="A1" s="124" t="s">
        <v>54</v>
      </c>
      <c r="B1" s="124"/>
      <c r="C1" s="124"/>
    </row>
    <row r="2" spans="1:3" x14ac:dyDescent="0.25">
      <c r="A2" s="125"/>
      <c r="B2" s="125"/>
      <c r="C2" s="125"/>
    </row>
    <row r="3" spans="1:3" s="1" customFormat="1" ht="33" customHeight="1" x14ac:dyDescent="0.25">
      <c r="A3" s="122" t="s">
        <v>52</v>
      </c>
      <c r="B3" s="122"/>
      <c r="C3" s="122"/>
    </row>
    <row r="4" spans="1:3" s="1" customFormat="1" ht="10.9" customHeight="1" x14ac:dyDescent="0.25">
      <c r="A4" s="123"/>
      <c r="B4" s="123"/>
      <c r="C4" s="123"/>
    </row>
    <row r="5" spans="1:3" s="1" customFormat="1" ht="41.45" customHeight="1" x14ac:dyDescent="0.25">
      <c r="A5" s="122" t="s">
        <v>53</v>
      </c>
      <c r="B5" s="122"/>
      <c r="C5" s="122"/>
    </row>
    <row r="6" spans="1:3" s="1" customFormat="1" ht="10.15" customHeight="1" x14ac:dyDescent="0.25">
      <c r="A6" s="9"/>
      <c r="B6" s="9"/>
      <c r="C6" s="9"/>
    </row>
    <row r="7" spans="1:3" s="1" customFormat="1" ht="41.45" customHeight="1" x14ac:dyDescent="0.25">
      <c r="A7" s="122" t="s">
        <v>55</v>
      </c>
      <c r="B7" s="122"/>
      <c r="C7" s="122"/>
    </row>
    <row r="8" spans="1:3" s="1" customFormat="1" ht="7.15" customHeight="1" x14ac:dyDescent="0.25">
      <c r="A8" s="9"/>
      <c r="B8" s="9"/>
      <c r="C8" s="9"/>
    </row>
    <row r="9" spans="1:3" s="1" customFormat="1" ht="49.15" customHeight="1" x14ac:dyDescent="0.25">
      <c r="A9" s="122" t="s">
        <v>85</v>
      </c>
      <c r="B9" s="122"/>
      <c r="C9" s="122"/>
    </row>
    <row r="10" spans="1:3" s="1" customFormat="1" ht="10.15" customHeight="1" x14ac:dyDescent="0.25">
      <c r="A10" s="9"/>
      <c r="B10" s="9"/>
      <c r="C10" s="9"/>
    </row>
    <row r="11" spans="1:3" s="1" customFormat="1" ht="45.6" customHeight="1" x14ac:dyDescent="0.25">
      <c r="A11" s="122" t="s">
        <v>84</v>
      </c>
      <c r="B11" s="122"/>
      <c r="C11" s="9"/>
    </row>
    <row r="12" spans="1:3" ht="10.9" customHeight="1" x14ac:dyDescent="0.25">
      <c r="A12" s="123"/>
      <c r="B12" s="123"/>
      <c r="C12" s="123"/>
    </row>
    <row r="13" spans="1:3" ht="29.45" customHeight="1" x14ac:dyDescent="0.25">
      <c r="A13" s="122" t="s">
        <v>40</v>
      </c>
      <c r="B13" s="122"/>
      <c r="C13" s="122"/>
    </row>
    <row r="14" spans="1:3" ht="9" customHeight="1" x14ac:dyDescent="0.25">
      <c r="A14" s="123"/>
      <c r="B14" s="123"/>
      <c r="C14" s="123"/>
    </row>
    <row r="15" spans="1:3" ht="35.450000000000003" customHeight="1" x14ac:dyDescent="0.25">
      <c r="A15" s="123" t="s">
        <v>49</v>
      </c>
      <c r="B15" s="123"/>
      <c r="C15" s="123"/>
    </row>
    <row r="16" spans="1:3" x14ac:dyDescent="0.25">
      <c r="A16" s="3" t="s">
        <v>86</v>
      </c>
    </row>
    <row r="17" spans="1:1" x14ac:dyDescent="0.25">
      <c r="A17" s="2"/>
    </row>
    <row r="18" spans="1:1" x14ac:dyDescent="0.25">
      <c r="A18" s="1"/>
    </row>
    <row r="19" spans="1:1" x14ac:dyDescent="0.25">
      <c r="A19" s="1"/>
    </row>
    <row r="20" spans="1:1" x14ac:dyDescent="0.25">
      <c r="A20" s="1"/>
    </row>
    <row r="21" spans="1:1" x14ac:dyDescent="0.25">
      <c r="A21" s="1"/>
    </row>
    <row r="22" spans="1:1" x14ac:dyDescent="0.25">
      <c r="A22" s="1"/>
    </row>
    <row r="23" spans="1:1" x14ac:dyDescent="0.25">
      <c r="A23" s="1"/>
    </row>
    <row r="24" spans="1:1" x14ac:dyDescent="0.25">
      <c r="A24" s="1"/>
    </row>
    <row r="25" spans="1:1" x14ac:dyDescent="0.25">
      <c r="A25" s="1"/>
    </row>
    <row r="26" spans="1:1" x14ac:dyDescent="0.25">
      <c r="A26" s="1"/>
    </row>
  </sheetData>
  <sheetProtection password="C44A" sheet="1" objects="1" scenarios="1"/>
  <mergeCells count="12">
    <mergeCell ref="A7:C7"/>
    <mergeCell ref="A1:C1"/>
    <mergeCell ref="A2:C2"/>
    <mergeCell ref="A3:C3"/>
    <mergeCell ref="A4:C4"/>
    <mergeCell ref="A5:C5"/>
    <mergeCell ref="A9:C9"/>
    <mergeCell ref="A12:C12"/>
    <mergeCell ref="A13:C13"/>
    <mergeCell ref="A14:C14"/>
    <mergeCell ref="A15:C15"/>
    <mergeCell ref="A11:B11"/>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S73"/>
  <sheetViews>
    <sheetView showGridLines="0" zoomScale="85" zoomScaleNormal="85" workbookViewId="0">
      <pane ySplit="4" topLeftCell="A5" activePane="bottomLeft" state="frozen"/>
      <selection pane="bottomLeft" activeCell="H12" sqref="H12"/>
    </sheetView>
  </sheetViews>
  <sheetFormatPr defaultColWidth="8.85546875" defaultRowHeight="14.25" x14ac:dyDescent="0.2"/>
  <cols>
    <col min="1" max="1" width="35.85546875" style="76" customWidth="1"/>
    <col min="2" max="2" width="96.42578125" style="24" customWidth="1"/>
    <col min="3" max="3" width="10.7109375" style="24" customWidth="1"/>
    <col min="4" max="4" width="10.28515625" style="24" customWidth="1"/>
    <col min="5" max="5" width="10.28515625" style="28" customWidth="1"/>
    <col min="6" max="6" width="12" style="28" customWidth="1"/>
    <col min="7" max="7" width="12.7109375" style="28" customWidth="1"/>
    <col min="8" max="8" width="8.7109375" style="28" customWidth="1"/>
    <col min="9" max="16384" width="8.85546875" style="22"/>
  </cols>
  <sheetData>
    <row r="1" spans="1:19" ht="46.9" customHeight="1" x14ac:dyDescent="0.2">
      <c r="A1" s="129" t="s">
        <v>38</v>
      </c>
      <c r="B1" s="129"/>
      <c r="C1" s="129"/>
      <c r="D1" s="129"/>
      <c r="E1" s="129"/>
      <c r="F1" s="129"/>
      <c r="G1" s="129"/>
      <c r="H1" s="129"/>
    </row>
    <row r="2" spans="1:19" ht="17.45" customHeight="1" x14ac:dyDescent="0.25">
      <c r="A2" s="23" t="s">
        <v>36</v>
      </c>
      <c r="C2" s="25" t="s">
        <v>37</v>
      </c>
      <c r="D2" s="134"/>
      <c r="E2" s="134"/>
      <c r="F2" s="134"/>
      <c r="G2" s="134"/>
      <c r="H2" s="134"/>
    </row>
    <row r="3" spans="1:19" ht="9.6" customHeight="1" thickBot="1" x14ac:dyDescent="0.3">
      <c r="A3" s="26"/>
      <c r="C3" s="27"/>
      <c r="D3" s="27"/>
    </row>
    <row r="4" spans="1:19" s="24" customFormat="1" ht="30.75" thickBot="1" x14ac:dyDescent="0.3">
      <c r="A4" s="29" t="s">
        <v>31</v>
      </c>
      <c r="B4" s="30" t="s">
        <v>13</v>
      </c>
      <c r="C4" s="10" t="s">
        <v>42</v>
      </c>
      <c r="D4" s="10" t="s">
        <v>46</v>
      </c>
      <c r="E4" s="10" t="s">
        <v>43</v>
      </c>
      <c r="F4" s="11" t="s">
        <v>44</v>
      </c>
      <c r="G4" s="12" t="s">
        <v>45</v>
      </c>
      <c r="H4" s="13" t="s">
        <v>21</v>
      </c>
    </row>
    <row r="5" spans="1:19" s="31" customFormat="1" ht="16.5" thickBot="1" x14ac:dyDescent="0.25">
      <c r="A5" s="130" t="s">
        <v>23</v>
      </c>
      <c r="B5" s="131"/>
      <c r="C5" s="131"/>
      <c r="D5" s="131"/>
      <c r="E5" s="131"/>
      <c r="F5" s="131"/>
      <c r="G5" s="131"/>
      <c r="H5" s="132"/>
      <c r="I5" s="22"/>
      <c r="J5" s="22"/>
      <c r="K5" s="22"/>
      <c r="L5" s="22"/>
    </row>
    <row r="6" spans="1:19" ht="19.5" customHeight="1" x14ac:dyDescent="0.2">
      <c r="A6" s="32" t="s">
        <v>11</v>
      </c>
      <c r="B6" s="33" t="s">
        <v>56</v>
      </c>
      <c r="C6" s="34"/>
      <c r="D6" s="35"/>
      <c r="E6" s="36"/>
      <c r="F6" s="37">
        <v>3</v>
      </c>
      <c r="G6" s="7">
        <f>E6*F6</f>
        <v>0</v>
      </c>
      <c r="H6" s="14">
        <f>F6*4</f>
        <v>12</v>
      </c>
    </row>
    <row r="7" spans="1:19" ht="16.149999999999999" customHeight="1" x14ac:dyDescent="0.2">
      <c r="A7" s="38" t="s">
        <v>3</v>
      </c>
      <c r="B7" s="39" t="s">
        <v>16</v>
      </c>
      <c r="C7" s="40"/>
      <c r="D7" s="41"/>
      <c r="E7" s="42"/>
      <c r="F7" s="43">
        <v>5</v>
      </c>
      <c r="G7" s="5">
        <f>E7*F7</f>
        <v>0</v>
      </c>
      <c r="H7" s="15">
        <f t="shared" ref="H7:H31" si="0">F7*4</f>
        <v>20</v>
      </c>
    </row>
    <row r="8" spans="1:19" ht="18" customHeight="1" x14ac:dyDescent="0.2">
      <c r="A8" s="38" t="s">
        <v>26</v>
      </c>
      <c r="B8" s="39" t="s">
        <v>57</v>
      </c>
      <c r="C8" s="40"/>
      <c r="D8" s="41"/>
      <c r="E8" s="42"/>
      <c r="F8" s="43">
        <v>3</v>
      </c>
      <c r="G8" s="5">
        <f t="shared" ref="G8:G21" si="1">E8*F8</f>
        <v>0</v>
      </c>
      <c r="H8" s="15">
        <f t="shared" si="0"/>
        <v>12</v>
      </c>
    </row>
    <row r="9" spans="1:19" x14ac:dyDescent="0.2">
      <c r="A9" s="38" t="s">
        <v>12</v>
      </c>
      <c r="B9" s="39" t="s">
        <v>58</v>
      </c>
      <c r="C9" s="40"/>
      <c r="D9" s="41"/>
      <c r="E9" s="42"/>
      <c r="F9" s="43">
        <v>5</v>
      </c>
      <c r="G9" s="5">
        <f>E9*F9</f>
        <v>0</v>
      </c>
      <c r="H9" s="15">
        <f t="shared" si="0"/>
        <v>20</v>
      </c>
    </row>
    <row r="10" spans="1:19" ht="30" customHeight="1" x14ac:dyDescent="0.2">
      <c r="A10" s="38" t="s">
        <v>10</v>
      </c>
      <c r="B10" s="39" t="s">
        <v>41</v>
      </c>
      <c r="C10" s="40"/>
      <c r="D10" s="41"/>
      <c r="E10" s="42"/>
      <c r="F10" s="43">
        <v>3</v>
      </c>
      <c r="G10" s="5">
        <f>E10*F10</f>
        <v>0</v>
      </c>
      <c r="H10" s="15">
        <f t="shared" si="0"/>
        <v>12</v>
      </c>
      <c r="I10" s="44"/>
    </row>
    <row r="11" spans="1:19" s="41" customFormat="1" ht="26.45" customHeight="1" x14ac:dyDescent="0.2">
      <c r="A11" s="39" t="s">
        <v>34</v>
      </c>
      <c r="B11" s="39" t="s">
        <v>59</v>
      </c>
      <c r="C11" s="40"/>
      <c r="E11" s="42"/>
      <c r="F11" s="43">
        <v>3</v>
      </c>
      <c r="G11" s="5">
        <f>E11*F11</f>
        <v>0</v>
      </c>
      <c r="H11" s="15">
        <f>F11*4</f>
        <v>12</v>
      </c>
      <c r="I11" s="24"/>
      <c r="J11" s="24"/>
      <c r="K11" s="24"/>
      <c r="L11" s="24"/>
      <c r="M11" s="24"/>
      <c r="N11" s="24"/>
      <c r="O11" s="24"/>
      <c r="P11" s="24"/>
      <c r="Q11" s="24"/>
      <c r="R11" s="24"/>
      <c r="S11" s="24"/>
    </row>
    <row r="12" spans="1:19" ht="29.25" thickBot="1" x14ac:dyDescent="0.25">
      <c r="A12" s="45" t="s">
        <v>39</v>
      </c>
      <c r="B12" s="46" t="s">
        <v>60</v>
      </c>
      <c r="C12" s="47"/>
      <c r="D12" s="48"/>
      <c r="E12" s="49"/>
      <c r="F12" s="50">
        <v>4</v>
      </c>
      <c r="G12" s="6">
        <f>E12*F12</f>
        <v>0</v>
      </c>
      <c r="H12" s="16">
        <f>F12*4</f>
        <v>16</v>
      </c>
    </row>
    <row r="13" spans="1:19" s="31" customFormat="1" ht="15" customHeight="1" thickBot="1" x14ac:dyDescent="0.25">
      <c r="A13" s="130" t="s">
        <v>27</v>
      </c>
      <c r="B13" s="131"/>
      <c r="C13" s="131"/>
      <c r="D13" s="133"/>
      <c r="E13" s="131"/>
      <c r="F13" s="131"/>
      <c r="G13" s="131"/>
      <c r="H13" s="132"/>
    </row>
    <row r="14" spans="1:19" ht="27" customHeight="1" x14ac:dyDescent="0.2">
      <c r="A14" s="38" t="s">
        <v>0</v>
      </c>
      <c r="B14" s="39" t="s">
        <v>61</v>
      </c>
      <c r="C14" s="47"/>
      <c r="D14" s="35"/>
      <c r="E14" s="51"/>
      <c r="F14" s="51">
        <v>5</v>
      </c>
      <c r="G14" s="4">
        <f t="shared" ref="G14:G20" si="2">E14*F14</f>
        <v>0</v>
      </c>
      <c r="H14" s="14">
        <f t="shared" si="0"/>
        <v>20</v>
      </c>
    </row>
    <row r="15" spans="1:19" ht="29.25" customHeight="1" x14ac:dyDescent="0.2">
      <c r="A15" s="38" t="s">
        <v>47</v>
      </c>
      <c r="B15" s="39" t="s">
        <v>48</v>
      </c>
      <c r="C15" s="41"/>
      <c r="D15" s="41"/>
      <c r="E15" s="42"/>
      <c r="F15" s="42">
        <v>4</v>
      </c>
      <c r="G15" s="5">
        <f t="shared" si="2"/>
        <v>0</v>
      </c>
      <c r="H15" s="14">
        <f t="shared" si="0"/>
        <v>16</v>
      </c>
    </row>
    <row r="16" spans="1:19" ht="28.5" customHeight="1" x14ac:dyDescent="0.2">
      <c r="A16" s="38" t="s">
        <v>1</v>
      </c>
      <c r="B16" s="39" t="s">
        <v>62</v>
      </c>
      <c r="C16" s="41"/>
      <c r="D16" s="41"/>
      <c r="E16" s="42"/>
      <c r="F16" s="42">
        <v>3</v>
      </c>
      <c r="G16" s="5">
        <f t="shared" si="2"/>
        <v>0</v>
      </c>
      <c r="H16" s="15">
        <f t="shared" si="0"/>
        <v>12</v>
      </c>
    </row>
    <row r="17" spans="1:13" ht="18.75" customHeight="1" x14ac:dyDescent="0.2">
      <c r="A17" s="38" t="s">
        <v>29</v>
      </c>
      <c r="B17" s="39" t="s">
        <v>30</v>
      </c>
      <c r="C17" s="41"/>
      <c r="D17" s="41"/>
      <c r="E17" s="42"/>
      <c r="F17" s="42">
        <v>3</v>
      </c>
      <c r="G17" s="5">
        <f t="shared" si="2"/>
        <v>0</v>
      </c>
      <c r="H17" s="15">
        <f t="shared" si="0"/>
        <v>12</v>
      </c>
    </row>
    <row r="18" spans="1:13" ht="30.75" customHeight="1" x14ac:dyDescent="0.2">
      <c r="A18" s="38" t="s">
        <v>20</v>
      </c>
      <c r="B18" s="39" t="s">
        <v>76</v>
      </c>
      <c r="C18" s="41"/>
      <c r="D18" s="41"/>
      <c r="E18" s="42"/>
      <c r="F18" s="42">
        <v>2</v>
      </c>
      <c r="G18" s="5">
        <f t="shared" si="2"/>
        <v>0</v>
      </c>
      <c r="H18" s="15">
        <f t="shared" si="0"/>
        <v>8</v>
      </c>
    </row>
    <row r="19" spans="1:13" ht="20.25" customHeight="1" x14ac:dyDescent="0.2">
      <c r="A19" s="38" t="s">
        <v>9</v>
      </c>
      <c r="B19" s="39" t="s">
        <v>22</v>
      </c>
      <c r="C19" s="41"/>
      <c r="D19" s="41"/>
      <c r="E19" s="42"/>
      <c r="F19" s="42">
        <v>2</v>
      </c>
      <c r="G19" s="5">
        <f>E19*F19</f>
        <v>0</v>
      </c>
      <c r="H19" s="15">
        <f t="shared" si="0"/>
        <v>8</v>
      </c>
    </row>
    <row r="20" spans="1:13" ht="34.5" customHeight="1" x14ac:dyDescent="0.2">
      <c r="A20" s="38" t="s">
        <v>8</v>
      </c>
      <c r="B20" s="39" t="s">
        <v>63</v>
      </c>
      <c r="C20" s="41"/>
      <c r="D20" s="41"/>
      <c r="E20" s="42"/>
      <c r="F20" s="42">
        <v>2</v>
      </c>
      <c r="G20" s="5">
        <f t="shared" si="2"/>
        <v>0</v>
      </c>
      <c r="H20" s="15">
        <f t="shared" si="0"/>
        <v>8</v>
      </c>
      <c r="M20" s="24"/>
    </row>
    <row r="21" spans="1:13" ht="32.25" customHeight="1" x14ac:dyDescent="0.2">
      <c r="A21" s="38" t="s">
        <v>14</v>
      </c>
      <c r="B21" s="39" t="s">
        <v>64</v>
      </c>
      <c r="C21" s="41"/>
      <c r="D21" s="41"/>
      <c r="E21" s="42"/>
      <c r="F21" s="42">
        <v>5</v>
      </c>
      <c r="G21" s="5">
        <f t="shared" si="1"/>
        <v>0</v>
      </c>
      <c r="H21" s="15">
        <f t="shared" si="0"/>
        <v>20</v>
      </c>
    </row>
    <row r="22" spans="1:13" ht="18.75" customHeight="1" x14ac:dyDescent="0.2">
      <c r="A22" s="38" t="s">
        <v>6</v>
      </c>
      <c r="B22" s="33" t="s">
        <v>65</v>
      </c>
      <c r="C22" s="52"/>
      <c r="D22" s="41"/>
      <c r="E22" s="42"/>
      <c r="F22" s="42">
        <v>2</v>
      </c>
      <c r="G22" s="5">
        <f t="shared" ref="G22:G28" si="3">E22*F22</f>
        <v>0</v>
      </c>
      <c r="H22" s="15">
        <f t="shared" si="0"/>
        <v>8</v>
      </c>
    </row>
    <row r="23" spans="1:13" ht="18" customHeight="1" x14ac:dyDescent="0.2">
      <c r="A23" s="38" t="s">
        <v>15</v>
      </c>
      <c r="B23" s="39" t="s">
        <v>19</v>
      </c>
      <c r="C23" s="41"/>
      <c r="D23" s="41"/>
      <c r="E23" s="42"/>
      <c r="F23" s="42">
        <v>2</v>
      </c>
      <c r="G23" s="5">
        <f t="shared" si="3"/>
        <v>0</v>
      </c>
      <c r="H23" s="15">
        <f t="shared" si="0"/>
        <v>8</v>
      </c>
    </row>
    <row r="24" spans="1:13" ht="30" customHeight="1" x14ac:dyDescent="0.2">
      <c r="A24" s="38" t="s">
        <v>24</v>
      </c>
      <c r="B24" s="39" t="s">
        <v>66</v>
      </c>
      <c r="C24" s="41"/>
      <c r="D24" s="41"/>
      <c r="E24" s="42"/>
      <c r="F24" s="42">
        <v>3</v>
      </c>
      <c r="G24" s="5">
        <f t="shared" si="3"/>
        <v>0</v>
      </c>
      <c r="H24" s="15">
        <f t="shared" si="0"/>
        <v>12</v>
      </c>
    </row>
    <row r="25" spans="1:13" ht="23.45" customHeight="1" x14ac:dyDescent="0.2">
      <c r="A25" s="38" t="s">
        <v>4</v>
      </c>
      <c r="B25" s="39" t="s">
        <v>17</v>
      </c>
      <c r="C25" s="41"/>
      <c r="D25" s="41"/>
      <c r="E25" s="42"/>
      <c r="F25" s="42">
        <v>3</v>
      </c>
      <c r="G25" s="5">
        <f t="shared" si="3"/>
        <v>0</v>
      </c>
      <c r="H25" s="15">
        <f t="shared" si="0"/>
        <v>12</v>
      </c>
    </row>
    <row r="26" spans="1:13" ht="46.5" customHeight="1" x14ac:dyDescent="0.2">
      <c r="A26" s="38" t="s">
        <v>5</v>
      </c>
      <c r="B26" s="39" t="s">
        <v>67</v>
      </c>
      <c r="C26" s="41"/>
      <c r="D26" s="41"/>
      <c r="E26" s="42"/>
      <c r="F26" s="42">
        <v>2</v>
      </c>
      <c r="G26" s="5">
        <f t="shared" si="3"/>
        <v>0</v>
      </c>
      <c r="H26" s="15">
        <f t="shared" si="0"/>
        <v>8</v>
      </c>
    </row>
    <row r="27" spans="1:13" ht="16.5" customHeight="1" x14ac:dyDescent="0.2">
      <c r="A27" s="38" t="s">
        <v>32</v>
      </c>
      <c r="B27" s="39" t="s">
        <v>18</v>
      </c>
      <c r="C27" s="41"/>
      <c r="D27" s="41"/>
      <c r="E27" s="42"/>
      <c r="F27" s="42">
        <v>3</v>
      </c>
      <c r="G27" s="5">
        <f>E27*F27</f>
        <v>0</v>
      </c>
      <c r="H27" s="15">
        <f t="shared" si="0"/>
        <v>12</v>
      </c>
    </row>
    <row r="28" spans="1:13" ht="42" customHeight="1" thickBot="1" x14ac:dyDescent="0.25">
      <c r="A28" s="38" t="s">
        <v>7</v>
      </c>
      <c r="B28" s="39" t="s">
        <v>68</v>
      </c>
      <c r="C28" s="48"/>
      <c r="D28" s="48"/>
      <c r="E28" s="49"/>
      <c r="F28" s="49">
        <v>4</v>
      </c>
      <c r="G28" s="6">
        <f t="shared" si="3"/>
        <v>0</v>
      </c>
      <c r="H28" s="17">
        <f t="shared" si="0"/>
        <v>16</v>
      </c>
    </row>
    <row r="29" spans="1:13" s="31" customFormat="1" ht="16.5" thickBot="1" x14ac:dyDescent="0.25">
      <c r="A29" s="130" t="s">
        <v>25</v>
      </c>
      <c r="B29" s="131"/>
      <c r="C29" s="131"/>
      <c r="D29" s="133"/>
      <c r="E29" s="131"/>
      <c r="F29" s="131"/>
      <c r="G29" s="131"/>
      <c r="H29" s="132"/>
    </row>
    <row r="30" spans="1:13" ht="30.75" customHeight="1" x14ac:dyDescent="0.2">
      <c r="A30" s="38" t="s">
        <v>2</v>
      </c>
      <c r="B30" s="39" t="s">
        <v>69</v>
      </c>
      <c r="C30" s="40"/>
      <c r="D30" s="35"/>
      <c r="E30" s="51"/>
      <c r="F30" s="51">
        <v>3</v>
      </c>
      <c r="G30" s="4">
        <f>E30*F30</f>
        <v>0</v>
      </c>
      <c r="H30" s="15">
        <f t="shared" si="0"/>
        <v>12</v>
      </c>
    </row>
    <row r="31" spans="1:13" ht="33.6" customHeight="1" thickBot="1" x14ac:dyDescent="0.25">
      <c r="A31" s="53" t="s">
        <v>28</v>
      </c>
      <c r="B31" s="46" t="s">
        <v>70</v>
      </c>
      <c r="C31" s="47"/>
      <c r="D31" s="54"/>
      <c r="E31" s="55"/>
      <c r="F31" s="56">
        <v>5</v>
      </c>
      <c r="G31" s="8">
        <f>E31*F31</f>
        <v>0</v>
      </c>
      <c r="H31" s="15">
        <f t="shared" si="0"/>
        <v>20</v>
      </c>
    </row>
    <row r="32" spans="1:13" ht="24" customHeight="1" thickBot="1" x14ac:dyDescent="0.3">
      <c r="A32" s="126"/>
      <c r="B32" s="127"/>
      <c r="C32" s="127"/>
      <c r="D32" s="127"/>
      <c r="E32" s="128"/>
      <c r="F32" s="57" t="s">
        <v>35</v>
      </c>
      <c r="G32" s="18">
        <f>SUM(G6:G31)</f>
        <v>0</v>
      </c>
      <c r="H32" s="19">
        <f>SUM(H6:H31)</f>
        <v>316</v>
      </c>
      <c r="I32" s="58"/>
    </row>
    <row r="33" spans="1:9" ht="22.9" customHeight="1" thickBot="1" x14ac:dyDescent="0.3">
      <c r="A33" s="59"/>
      <c r="B33" s="60"/>
      <c r="C33" s="60"/>
      <c r="D33" s="60"/>
      <c r="E33" s="61"/>
      <c r="F33" s="62"/>
      <c r="G33" s="20">
        <f>G32/H32</f>
        <v>0</v>
      </c>
      <c r="H33" s="21"/>
      <c r="I33" s="58"/>
    </row>
    <row r="34" spans="1:9" s="31" customFormat="1" ht="19.149999999999999" customHeight="1" x14ac:dyDescent="0.2">
      <c r="A34" s="63" t="s">
        <v>33</v>
      </c>
      <c r="B34" s="64"/>
      <c r="C34" s="64"/>
      <c r="D34" s="64"/>
      <c r="E34" s="65"/>
      <c r="F34" s="65"/>
      <c r="G34" s="65"/>
      <c r="H34" s="66"/>
    </row>
    <row r="35" spans="1:9" x14ac:dyDescent="0.2">
      <c r="A35" s="67"/>
      <c r="H35" s="68"/>
    </row>
    <row r="36" spans="1:9" x14ac:dyDescent="0.2">
      <c r="A36" s="67"/>
      <c r="H36" s="68"/>
    </row>
    <row r="37" spans="1:9" x14ac:dyDescent="0.2">
      <c r="A37" s="67"/>
      <c r="H37" s="68"/>
    </row>
    <row r="38" spans="1:9" ht="15" thickBot="1" x14ac:dyDescent="0.25">
      <c r="A38" s="77" t="s">
        <v>71</v>
      </c>
      <c r="B38" s="69"/>
      <c r="C38" s="69"/>
      <c r="D38" s="69"/>
      <c r="E38" s="70"/>
      <c r="F38" s="70"/>
      <c r="G38" s="70"/>
      <c r="H38" s="71"/>
    </row>
    <row r="41" spans="1:9" x14ac:dyDescent="0.2">
      <c r="A41" s="72"/>
    </row>
    <row r="42" spans="1:9" x14ac:dyDescent="0.2">
      <c r="A42" s="72"/>
    </row>
    <row r="43" spans="1:9" x14ac:dyDescent="0.2">
      <c r="A43" s="72"/>
    </row>
    <row r="44" spans="1:9" x14ac:dyDescent="0.2">
      <c r="A44" s="72"/>
    </row>
    <row r="45" spans="1:9" x14ac:dyDescent="0.2">
      <c r="A45" s="72"/>
    </row>
    <row r="46" spans="1:9" x14ac:dyDescent="0.2">
      <c r="A46" s="72"/>
    </row>
    <row r="47" spans="1:9" x14ac:dyDescent="0.2">
      <c r="A47" s="73">
        <v>1</v>
      </c>
    </row>
    <row r="48" spans="1:9" x14ac:dyDescent="0.2">
      <c r="A48" s="73">
        <v>2</v>
      </c>
    </row>
    <row r="49" spans="1:1" x14ac:dyDescent="0.2">
      <c r="A49" s="73">
        <v>3</v>
      </c>
    </row>
    <row r="50" spans="1:1" x14ac:dyDescent="0.2">
      <c r="A50" s="73">
        <v>4</v>
      </c>
    </row>
    <row r="51" spans="1:1" x14ac:dyDescent="0.2">
      <c r="A51" s="73">
        <v>5</v>
      </c>
    </row>
    <row r="52" spans="1:1" x14ac:dyDescent="0.2">
      <c r="A52" s="73"/>
    </row>
    <row r="53" spans="1:1" x14ac:dyDescent="0.2">
      <c r="A53" s="73"/>
    </row>
    <row r="54" spans="1:1" x14ac:dyDescent="0.2">
      <c r="A54" s="72"/>
    </row>
    <row r="55" spans="1:1" x14ac:dyDescent="0.2">
      <c r="A55" s="72"/>
    </row>
    <row r="56" spans="1:1" x14ac:dyDescent="0.2">
      <c r="A56" s="72"/>
    </row>
    <row r="57" spans="1:1" x14ac:dyDescent="0.2">
      <c r="A57" s="72"/>
    </row>
    <row r="58" spans="1:1" x14ac:dyDescent="0.2">
      <c r="A58" s="72"/>
    </row>
    <row r="59" spans="1:1" x14ac:dyDescent="0.2">
      <c r="A59" s="72"/>
    </row>
    <row r="60" spans="1:1" x14ac:dyDescent="0.2">
      <c r="A60" s="72"/>
    </row>
    <row r="61" spans="1:1" x14ac:dyDescent="0.2">
      <c r="A61" s="72"/>
    </row>
    <row r="62" spans="1:1" x14ac:dyDescent="0.2">
      <c r="A62" s="72"/>
    </row>
    <row r="63" spans="1:1" x14ac:dyDescent="0.2">
      <c r="A63" s="72"/>
    </row>
    <row r="64" spans="1:1" x14ac:dyDescent="0.2">
      <c r="A64" s="72"/>
    </row>
    <row r="65" spans="1:1" x14ac:dyDescent="0.2">
      <c r="A65" s="72"/>
    </row>
    <row r="66" spans="1:1" x14ac:dyDescent="0.2">
      <c r="A66" s="72"/>
    </row>
    <row r="67" spans="1:1" x14ac:dyDescent="0.2">
      <c r="A67" s="72"/>
    </row>
    <row r="68" spans="1:1" x14ac:dyDescent="0.2">
      <c r="A68" s="74"/>
    </row>
    <row r="72" spans="1:1" ht="15" x14ac:dyDescent="0.2">
      <c r="A72" s="75" t="s">
        <v>50</v>
      </c>
    </row>
    <row r="73" spans="1:1" ht="15" x14ac:dyDescent="0.2">
      <c r="A73" s="75" t="s">
        <v>51</v>
      </c>
    </row>
  </sheetData>
  <sheetProtection password="C44A" sheet="1" objects="1" scenarios="1"/>
  <mergeCells count="6">
    <mergeCell ref="A32:E32"/>
    <mergeCell ref="A1:H1"/>
    <mergeCell ref="A5:H5"/>
    <mergeCell ref="A13:H13"/>
    <mergeCell ref="A29:H29"/>
    <mergeCell ref="D2:H2"/>
  </mergeCells>
  <conditionalFormatting sqref="D6">
    <cfRule type="iconSet" priority="1">
      <iconSet iconSet="3Symbols2">
        <cfvo type="percent" val="0"/>
        <cfvo type="percent" val="33"/>
        <cfvo type="percent" val="67"/>
      </iconSet>
    </cfRule>
  </conditionalFormatting>
  <conditionalFormatting sqref="D6:D12">
    <cfRule type="cellIs" dxfId="11" priority="7" operator="equal">
      <formula>"yes"</formula>
    </cfRule>
    <cfRule type="cellIs" dxfId="10" priority="8" operator="equal">
      <formula>"No"</formula>
    </cfRule>
  </conditionalFormatting>
  <conditionalFormatting sqref="D14:D28">
    <cfRule type="cellIs" dxfId="9" priority="5" operator="equal">
      <formula>"yes"</formula>
    </cfRule>
    <cfRule type="cellIs" dxfId="8" priority="6" operator="equal">
      <formula>"No"</formula>
    </cfRule>
  </conditionalFormatting>
  <conditionalFormatting sqref="D30:D31">
    <cfRule type="cellIs" dxfId="7" priority="3" operator="equal">
      <formula>"yes"</formula>
    </cfRule>
    <cfRule type="cellIs" dxfId="6" priority="4" operator="equal">
      <formula>"No"</formula>
    </cfRule>
  </conditionalFormatting>
  <dataValidations count="4">
    <dataValidation type="list" errorStyle="information" showInputMessage="1" showErrorMessage="1" errorTitle="Enter a number" error="You must select a number from the drop down list" sqref="F6:F12" xr:uid="{00000000-0002-0000-0100-000000000000}">
      <formula1>Weight</formula1>
    </dataValidation>
    <dataValidation type="list" showInputMessage="1" showErrorMessage="1" sqref="F14:F28 F30:F31" xr:uid="{00000000-0002-0000-0100-000001000000}">
      <formula1>Weight</formula1>
    </dataValidation>
    <dataValidation type="list" allowBlank="1" showInputMessage="1" showErrorMessage="1" sqref="D6:D12 D14:D28 D30:D31" xr:uid="{00000000-0002-0000-0100-000002000000}">
      <formula1>this1</formula1>
    </dataValidation>
    <dataValidation type="list" allowBlank="1" showInputMessage="1" showErrorMessage="1" sqref="E6:E12 E14:E28 E30:E31" xr:uid="{00000000-0002-0000-0100-000003000000}">
      <formula1>assess</formula1>
    </dataValidation>
  </dataValidations>
  <printOptions horizontalCentered="1"/>
  <pageMargins left="0.70866141732283472" right="0.70866141732283472" top="0.74803149606299213" bottom="0.74803149606299213" header="0.31496062992125984" footer="0.31496062992125984"/>
  <pageSetup paperSize="9" scale="56" orientation="landscape" r:id="rId1"/>
  <ignoredErrors>
    <ignoredError sqref="H32 G30:H31 G17:H28 G14:H16 G6:H12"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73"/>
  <sheetViews>
    <sheetView workbookViewId="0">
      <selection activeCell="E31" sqref="E31"/>
    </sheetView>
  </sheetViews>
  <sheetFormatPr defaultColWidth="8.85546875" defaultRowHeight="14.25" x14ac:dyDescent="0.2"/>
  <cols>
    <col min="1" max="1" width="35.85546875" style="76" customWidth="1"/>
    <col min="2" max="2" width="96.42578125" style="24" customWidth="1"/>
    <col min="3" max="3" width="10.7109375" style="24" customWidth="1"/>
    <col min="4" max="4" width="10.28515625" style="80" customWidth="1"/>
    <col min="5" max="5" width="10.28515625" style="28" customWidth="1"/>
    <col min="6" max="6" width="12" style="28" customWidth="1"/>
    <col min="7" max="7" width="12.7109375" style="28" customWidth="1"/>
    <col min="8" max="8" width="8.7109375" style="28" customWidth="1"/>
    <col min="9" max="16384" width="8.85546875" style="22"/>
  </cols>
  <sheetData>
    <row r="1" spans="1:19" ht="46.9" customHeight="1" x14ac:dyDescent="0.2">
      <c r="A1" s="129" t="s">
        <v>72</v>
      </c>
      <c r="B1" s="129"/>
      <c r="C1" s="129"/>
      <c r="D1" s="129"/>
      <c r="E1" s="129"/>
      <c r="F1" s="129"/>
      <c r="G1" s="129"/>
      <c r="H1" s="129"/>
    </row>
    <row r="2" spans="1:19" ht="17.45" customHeight="1" x14ac:dyDescent="0.25">
      <c r="A2" s="23" t="s">
        <v>36</v>
      </c>
      <c r="B2" s="82" t="s">
        <v>74</v>
      </c>
      <c r="C2" s="25" t="s">
        <v>37</v>
      </c>
      <c r="D2" s="138" t="s">
        <v>73</v>
      </c>
      <c r="E2" s="138"/>
      <c r="F2" s="138"/>
      <c r="G2" s="138"/>
      <c r="H2" s="138"/>
    </row>
    <row r="3" spans="1:19" ht="9.6" customHeight="1" thickBot="1" x14ac:dyDescent="0.3">
      <c r="A3" s="26"/>
      <c r="C3" s="27"/>
      <c r="D3" s="78"/>
    </row>
    <row r="4" spans="1:19" s="24" customFormat="1" ht="30.75" thickBot="1" x14ac:dyDescent="0.3">
      <c r="A4" s="29" t="s">
        <v>31</v>
      </c>
      <c r="B4" s="30" t="s">
        <v>13</v>
      </c>
      <c r="C4" s="10" t="s">
        <v>42</v>
      </c>
      <c r="D4" s="10" t="s">
        <v>46</v>
      </c>
      <c r="E4" s="10" t="s">
        <v>43</v>
      </c>
      <c r="F4" s="11" t="s">
        <v>44</v>
      </c>
      <c r="G4" s="12" t="s">
        <v>45</v>
      </c>
      <c r="H4" s="13" t="s">
        <v>21</v>
      </c>
    </row>
    <row r="5" spans="1:19" s="31" customFormat="1" ht="16.5" thickBot="1" x14ac:dyDescent="0.25">
      <c r="A5" s="130" t="s">
        <v>23</v>
      </c>
      <c r="B5" s="131"/>
      <c r="C5" s="131"/>
      <c r="D5" s="131"/>
      <c r="E5" s="131"/>
      <c r="F5" s="131"/>
      <c r="G5" s="131"/>
      <c r="H5" s="132"/>
      <c r="I5" s="22"/>
      <c r="J5" s="22"/>
      <c r="K5" s="22"/>
      <c r="L5" s="22"/>
    </row>
    <row r="6" spans="1:19" ht="19.5" customHeight="1" x14ac:dyDescent="0.2">
      <c r="A6" s="32" t="s">
        <v>11</v>
      </c>
      <c r="B6" s="33" t="s">
        <v>56</v>
      </c>
      <c r="C6" s="91"/>
      <c r="D6" s="92"/>
      <c r="E6" s="93">
        <v>3</v>
      </c>
      <c r="F6" s="94">
        <v>3</v>
      </c>
      <c r="G6" s="89">
        <f>E6*F6</f>
        <v>9</v>
      </c>
      <c r="H6" s="87">
        <v>12</v>
      </c>
    </row>
    <row r="7" spans="1:19" ht="16.149999999999999" customHeight="1" x14ac:dyDescent="0.2">
      <c r="A7" s="38" t="s">
        <v>3</v>
      </c>
      <c r="B7" s="39" t="s">
        <v>16</v>
      </c>
      <c r="C7" s="95"/>
      <c r="D7" s="96"/>
      <c r="E7" s="97">
        <v>3</v>
      </c>
      <c r="F7" s="98">
        <v>5</v>
      </c>
      <c r="G7" s="89">
        <f t="shared" ref="G7:G12" si="0">E7*F7</f>
        <v>15</v>
      </c>
      <c r="H7" s="84">
        <v>20</v>
      </c>
    </row>
    <row r="8" spans="1:19" ht="18" customHeight="1" x14ac:dyDescent="0.2">
      <c r="A8" s="38" t="s">
        <v>26</v>
      </c>
      <c r="B8" s="39" t="s">
        <v>57</v>
      </c>
      <c r="C8" s="95"/>
      <c r="D8" s="96"/>
      <c r="E8" s="97">
        <v>3</v>
      </c>
      <c r="F8" s="98">
        <v>3</v>
      </c>
      <c r="G8" s="89">
        <f t="shared" si="0"/>
        <v>9</v>
      </c>
      <c r="H8" s="84">
        <v>12</v>
      </c>
    </row>
    <row r="9" spans="1:19" x14ac:dyDescent="0.2">
      <c r="A9" s="38" t="s">
        <v>12</v>
      </c>
      <c r="B9" s="39" t="s">
        <v>58</v>
      </c>
      <c r="C9" s="95"/>
      <c r="D9" s="96" t="s">
        <v>50</v>
      </c>
      <c r="E9" s="97">
        <v>4</v>
      </c>
      <c r="F9" s="98">
        <v>5</v>
      </c>
      <c r="G9" s="89">
        <f t="shared" si="0"/>
        <v>20</v>
      </c>
      <c r="H9" s="84">
        <v>20</v>
      </c>
    </row>
    <row r="10" spans="1:19" ht="30" customHeight="1" x14ac:dyDescent="0.2">
      <c r="A10" s="38" t="s">
        <v>10</v>
      </c>
      <c r="B10" s="39" t="s">
        <v>41</v>
      </c>
      <c r="C10" s="99" t="s">
        <v>75</v>
      </c>
      <c r="D10" s="96"/>
      <c r="E10" s="97">
        <v>1</v>
      </c>
      <c r="F10" s="98">
        <v>3</v>
      </c>
      <c r="G10" s="89">
        <f t="shared" si="0"/>
        <v>3</v>
      </c>
      <c r="H10" s="84">
        <v>12</v>
      </c>
      <c r="I10" s="44"/>
    </row>
    <row r="11" spans="1:19" s="41" customFormat="1" ht="26.45" customHeight="1" x14ac:dyDescent="0.2">
      <c r="A11" s="39" t="s">
        <v>34</v>
      </c>
      <c r="B11" s="39" t="s">
        <v>77</v>
      </c>
      <c r="C11" s="95"/>
      <c r="D11" s="96"/>
      <c r="E11" s="97">
        <v>1</v>
      </c>
      <c r="F11" s="98">
        <v>3</v>
      </c>
      <c r="G11" s="89">
        <f t="shared" si="0"/>
        <v>3</v>
      </c>
      <c r="H11" s="84">
        <v>12</v>
      </c>
      <c r="I11" s="24"/>
      <c r="J11" s="24"/>
      <c r="K11" s="24"/>
      <c r="L11" s="24"/>
      <c r="M11" s="24"/>
      <c r="N11" s="24"/>
      <c r="O11" s="24"/>
      <c r="P11" s="24"/>
      <c r="Q11" s="24"/>
      <c r="R11" s="24"/>
      <c r="S11" s="24"/>
    </row>
    <row r="12" spans="1:19" ht="29.25" thickBot="1" x14ac:dyDescent="0.25">
      <c r="A12" s="45" t="s">
        <v>39</v>
      </c>
      <c r="B12" s="46" t="s">
        <v>60</v>
      </c>
      <c r="C12" s="100"/>
      <c r="D12" s="101"/>
      <c r="E12" s="102">
        <v>2</v>
      </c>
      <c r="F12" s="103">
        <v>4</v>
      </c>
      <c r="G12" s="89">
        <f t="shared" si="0"/>
        <v>8</v>
      </c>
      <c r="H12" s="90">
        <v>16</v>
      </c>
    </row>
    <row r="13" spans="1:19" s="31" customFormat="1" ht="15" customHeight="1" thickBot="1" x14ac:dyDescent="0.25">
      <c r="A13" s="130" t="s">
        <v>27</v>
      </c>
      <c r="B13" s="131"/>
      <c r="C13" s="131"/>
      <c r="D13" s="133"/>
      <c r="E13" s="131"/>
      <c r="F13" s="131"/>
      <c r="G13" s="131"/>
      <c r="H13" s="132"/>
    </row>
    <row r="14" spans="1:19" ht="27" customHeight="1" thickBot="1" x14ac:dyDescent="0.25">
      <c r="A14" s="38" t="s">
        <v>0</v>
      </c>
      <c r="B14" s="39" t="s">
        <v>61</v>
      </c>
      <c r="C14" s="104"/>
      <c r="D14" s="92"/>
      <c r="E14" s="105">
        <v>2</v>
      </c>
      <c r="F14" s="105">
        <v>5</v>
      </c>
      <c r="G14" s="83">
        <f>E14*F14</f>
        <v>10</v>
      </c>
      <c r="H14" s="87">
        <v>20</v>
      </c>
    </row>
    <row r="15" spans="1:19" ht="29.25" customHeight="1" thickBot="1" x14ac:dyDescent="0.25">
      <c r="A15" s="38" t="s">
        <v>47</v>
      </c>
      <c r="B15" s="39" t="s">
        <v>48</v>
      </c>
      <c r="C15" s="106"/>
      <c r="D15" s="96"/>
      <c r="E15" s="97">
        <v>4</v>
      </c>
      <c r="F15" s="97">
        <v>4</v>
      </c>
      <c r="G15" s="83">
        <f t="shared" ref="G15:G27" si="1">E15*F15</f>
        <v>16</v>
      </c>
      <c r="H15" s="87">
        <v>16</v>
      </c>
    </row>
    <row r="16" spans="1:19" ht="28.5" customHeight="1" thickBot="1" x14ac:dyDescent="0.25">
      <c r="A16" s="38" t="s">
        <v>1</v>
      </c>
      <c r="B16" s="39" t="s">
        <v>62</v>
      </c>
      <c r="C16" s="106"/>
      <c r="D16" s="96"/>
      <c r="E16" s="97">
        <v>3</v>
      </c>
      <c r="F16" s="97">
        <v>3</v>
      </c>
      <c r="G16" s="83">
        <f t="shared" si="1"/>
        <v>9</v>
      </c>
      <c r="H16" s="84">
        <v>12</v>
      </c>
    </row>
    <row r="17" spans="1:13" ht="18.75" customHeight="1" thickBot="1" x14ac:dyDescent="0.25">
      <c r="A17" s="38" t="s">
        <v>29</v>
      </c>
      <c r="B17" s="39" t="s">
        <v>30</v>
      </c>
      <c r="C17" s="106"/>
      <c r="D17" s="96"/>
      <c r="E17" s="97">
        <v>4</v>
      </c>
      <c r="F17" s="97">
        <v>3</v>
      </c>
      <c r="G17" s="83">
        <f t="shared" si="1"/>
        <v>12</v>
      </c>
      <c r="H17" s="84">
        <v>12</v>
      </c>
    </row>
    <row r="18" spans="1:13" ht="30.75" customHeight="1" thickBot="1" x14ac:dyDescent="0.25">
      <c r="A18" s="38" t="s">
        <v>20</v>
      </c>
      <c r="B18" s="39" t="s">
        <v>76</v>
      </c>
      <c r="C18" s="106"/>
      <c r="D18" s="96"/>
      <c r="E18" s="97">
        <v>2</v>
      </c>
      <c r="F18" s="97">
        <v>2</v>
      </c>
      <c r="G18" s="83">
        <f t="shared" si="1"/>
        <v>4</v>
      </c>
      <c r="H18" s="84">
        <v>8</v>
      </c>
    </row>
    <row r="19" spans="1:13" ht="20.25" customHeight="1" thickBot="1" x14ac:dyDescent="0.25">
      <c r="A19" s="38" t="s">
        <v>9</v>
      </c>
      <c r="B19" s="39" t="s">
        <v>22</v>
      </c>
      <c r="C19" s="106"/>
      <c r="D19" s="96"/>
      <c r="E19" s="97">
        <v>4</v>
      </c>
      <c r="F19" s="97">
        <v>2</v>
      </c>
      <c r="G19" s="83">
        <f t="shared" si="1"/>
        <v>8</v>
      </c>
      <c r="H19" s="84">
        <v>8</v>
      </c>
    </row>
    <row r="20" spans="1:13" ht="34.5" customHeight="1" thickBot="1" x14ac:dyDescent="0.25">
      <c r="A20" s="38" t="s">
        <v>8</v>
      </c>
      <c r="B20" s="39" t="s">
        <v>79</v>
      </c>
      <c r="C20" s="106"/>
      <c r="D20" s="96"/>
      <c r="E20" s="97">
        <v>3</v>
      </c>
      <c r="F20" s="97">
        <v>2</v>
      </c>
      <c r="G20" s="83">
        <f t="shared" si="1"/>
        <v>6</v>
      </c>
      <c r="H20" s="84">
        <v>8</v>
      </c>
      <c r="M20" s="24"/>
    </row>
    <row r="21" spans="1:13" ht="32.25" customHeight="1" thickBot="1" x14ac:dyDescent="0.25">
      <c r="A21" s="38" t="s">
        <v>14</v>
      </c>
      <c r="B21" s="39" t="s">
        <v>87</v>
      </c>
      <c r="C21" s="106"/>
      <c r="D21" s="96" t="s">
        <v>50</v>
      </c>
      <c r="E21" s="97">
        <v>4</v>
      </c>
      <c r="F21" s="97">
        <v>5</v>
      </c>
      <c r="G21" s="83">
        <f t="shared" si="1"/>
        <v>20</v>
      </c>
      <c r="H21" s="84">
        <v>20</v>
      </c>
    </row>
    <row r="22" spans="1:13" ht="18.75" customHeight="1" thickBot="1" x14ac:dyDescent="0.25">
      <c r="A22" s="38" t="s">
        <v>6</v>
      </c>
      <c r="B22" s="33" t="s">
        <v>78</v>
      </c>
      <c r="C22" s="107"/>
      <c r="D22" s="96"/>
      <c r="E22" s="97">
        <v>4</v>
      </c>
      <c r="F22" s="97">
        <v>2</v>
      </c>
      <c r="G22" s="83">
        <f t="shared" si="1"/>
        <v>8</v>
      </c>
      <c r="H22" s="84">
        <v>8</v>
      </c>
    </row>
    <row r="23" spans="1:13" ht="18" customHeight="1" thickBot="1" x14ac:dyDescent="0.25">
      <c r="A23" s="38" t="s">
        <v>15</v>
      </c>
      <c r="B23" s="39" t="s">
        <v>19</v>
      </c>
      <c r="C23" s="106"/>
      <c r="D23" s="96"/>
      <c r="E23" s="97">
        <v>4</v>
      </c>
      <c r="F23" s="97">
        <v>2</v>
      </c>
      <c r="G23" s="83">
        <f t="shared" si="1"/>
        <v>8</v>
      </c>
      <c r="H23" s="84">
        <v>8</v>
      </c>
    </row>
    <row r="24" spans="1:13" ht="30" customHeight="1" thickBot="1" x14ac:dyDescent="0.25">
      <c r="A24" s="38" t="s">
        <v>24</v>
      </c>
      <c r="B24" s="39" t="s">
        <v>82</v>
      </c>
      <c r="C24" s="106"/>
      <c r="D24" s="96"/>
      <c r="E24" s="97">
        <v>3</v>
      </c>
      <c r="F24" s="97">
        <v>3</v>
      </c>
      <c r="G24" s="83">
        <f t="shared" si="1"/>
        <v>9</v>
      </c>
      <c r="H24" s="84">
        <v>12</v>
      </c>
    </row>
    <row r="25" spans="1:13" ht="23.45" customHeight="1" thickBot="1" x14ac:dyDescent="0.25">
      <c r="A25" s="38" t="s">
        <v>4</v>
      </c>
      <c r="B25" s="39" t="s">
        <v>80</v>
      </c>
      <c r="C25" s="106"/>
      <c r="D25" s="96"/>
      <c r="E25" s="97">
        <v>4</v>
      </c>
      <c r="F25" s="97">
        <v>3</v>
      </c>
      <c r="G25" s="83">
        <f t="shared" si="1"/>
        <v>12</v>
      </c>
      <c r="H25" s="84">
        <v>12</v>
      </c>
    </row>
    <row r="26" spans="1:13" ht="46.5" customHeight="1" thickBot="1" x14ac:dyDescent="0.25">
      <c r="A26" s="38" t="s">
        <v>5</v>
      </c>
      <c r="B26" s="39" t="s">
        <v>81</v>
      </c>
      <c r="C26" s="106"/>
      <c r="D26" s="96"/>
      <c r="E26" s="97">
        <v>1</v>
      </c>
      <c r="F26" s="97">
        <v>2</v>
      </c>
      <c r="G26" s="83">
        <f t="shared" si="1"/>
        <v>2</v>
      </c>
      <c r="H26" s="84">
        <v>8</v>
      </c>
    </row>
    <row r="27" spans="1:13" ht="16.5" customHeight="1" thickBot="1" x14ac:dyDescent="0.25">
      <c r="A27" s="38" t="s">
        <v>32</v>
      </c>
      <c r="B27" s="39" t="s">
        <v>18</v>
      </c>
      <c r="C27" s="106"/>
      <c r="D27" s="96"/>
      <c r="E27" s="97">
        <v>1</v>
      </c>
      <c r="F27" s="97">
        <v>3</v>
      </c>
      <c r="G27" s="83">
        <f t="shared" si="1"/>
        <v>3</v>
      </c>
      <c r="H27" s="84">
        <v>12</v>
      </c>
    </row>
    <row r="28" spans="1:13" ht="42" customHeight="1" thickBot="1" x14ac:dyDescent="0.25">
      <c r="A28" s="38" t="s">
        <v>7</v>
      </c>
      <c r="B28" s="39" t="s">
        <v>68</v>
      </c>
      <c r="C28" s="108"/>
      <c r="D28" s="101" t="s">
        <v>50</v>
      </c>
      <c r="E28" s="102">
        <v>4</v>
      </c>
      <c r="F28" s="102">
        <v>4</v>
      </c>
      <c r="G28" s="83">
        <f>E28*F28</f>
        <v>16</v>
      </c>
      <c r="H28" s="88">
        <v>16</v>
      </c>
    </row>
    <row r="29" spans="1:13" s="31" customFormat="1" ht="16.5" thickBot="1" x14ac:dyDescent="0.25">
      <c r="A29" s="130" t="s">
        <v>25</v>
      </c>
      <c r="B29" s="131"/>
      <c r="C29" s="131"/>
      <c r="D29" s="133"/>
      <c r="E29" s="131"/>
      <c r="F29" s="131"/>
      <c r="G29" s="131"/>
      <c r="H29" s="132"/>
    </row>
    <row r="30" spans="1:13" ht="30.75" customHeight="1" thickBot="1" x14ac:dyDescent="0.25">
      <c r="A30" s="109" t="s">
        <v>2</v>
      </c>
      <c r="B30" s="110" t="s">
        <v>83</v>
      </c>
      <c r="C30" s="111"/>
      <c r="D30" s="112"/>
      <c r="E30" s="105">
        <v>3</v>
      </c>
      <c r="F30" s="105">
        <v>3</v>
      </c>
      <c r="G30" s="83">
        <f>E30*F30</f>
        <v>9</v>
      </c>
      <c r="H30" s="84">
        <v>12</v>
      </c>
    </row>
    <row r="31" spans="1:13" ht="33.6" customHeight="1" thickBot="1" x14ac:dyDescent="0.25">
      <c r="A31" s="113" t="s">
        <v>28</v>
      </c>
      <c r="B31" s="114" t="s">
        <v>70</v>
      </c>
      <c r="C31" s="104"/>
      <c r="D31" s="115"/>
      <c r="E31" s="116">
        <v>4</v>
      </c>
      <c r="F31" s="117">
        <v>5</v>
      </c>
      <c r="G31" s="83">
        <f>E31*F31</f>
        <v>20</v>
      </c>
      <c r="H31" s="84">
        <v>20</v>
      </c>
    </row>
    <row r="32" spans="1:13" ht="24" customHeight="1" thickBot="1" x14ac:dyDescent="0.3">
      <c r="A32" s="135"/>
      <c r="B32" s="136"/>
      <c r="C32" s="136"/>
      <c r="D32" s="136"/>
      <c r="E32" s="137"/>
      <c r="F32" s="118" t="s">
        <v>35</v>
      </c>
      <c r="G32" s="85">
        <f>SUM(G6:G31)</f>
        <v>239</v>
      </c>
      <c r="H32" s="86">
        <v>316</v>
      </c>
      <c r="I32" s="58"/>
    </row>
    <row r="33" spans="1:9" ht="22.9" customHeight="1" thickBot="1" x14ac:dyDescent="0.3">
      <c r="A33" s="119"/>
      <c r="B33" s="120"/>
      <c r="C33" s="120"/>
      <c r="D33" s="120"/>
      <c r="E33" s="21"/>
      <c r="F33" s="121"/>
      <c r="G33" s="20">
        <f>G32/H32</f>
        <v>0.75632911392405067</v>
      </c>
      <c r="H33" s="21"/>
      <c r="I33" s="58"/>
    </row>
    <row r="34" spans="1:9" s="31" customFormat="1" ht="19.149999999999999" customHeight="1" x14ac:dyDescent="0.2">
      <c r="A34" s="63" t="s">
        <v>33</v>
      </c>
      <c r="B34" s="64"/>
      <c r="C34" s="64"/>
      <c r="D34" s="79"/>
      <c r="E34" s="65"/>
      <c r="F34" s="65"/>
      <c r="G34" s="65"/>
      <c r="H34" s="66"/>
    </row>
    <row r="35" spans="1:9" x14ac:dyDescent="0.2">
      <c r="A35" s="67"/>
      <c r="H35" s="68"/>
    </row>
    <row r="36" spans="1:9" x14ac:dyDescent="0.2">
      <c r="A36" s="67"/>
      <c r="H36" s="68"/>
    </row>
    <row r="37" spans="1:9" x14ac:dyDescent="0.2">
      <c r="A37" s="67"/>
      <c r="H37" s="68"/>
    </row>
    <row r="38" spans="1:9" ht="15" thickBot="1" x14ac:dyDescent="0.25">
      <c r="A38" s="77" t="s">
        <v>71</v>
      </c>
      <c r="B38" s="69"/>
      <c r="C38" s="69"/>
      <c r="D38" s="81"/>
      <c r="E38" s="70"/>
      <c r="F38" s="70"/>
      <c r="G38" s="70"/>
      <c r="H38" s="71"/>
    </row>
    <row r="41" spans="1:9" x14ac:dyDescent="0.2">
      <c r="A41" s="72"/>
    </row>
    <row r="42" spans="1:9" x14ac:dyDescent="0.2">
      <c r="A42" s="72"/>
    </row>
    <row r="43" spans="1:9" x14ac:dyDescent="0.2">
      <c r="A43" s="72"/>
    </row>
    <row r="44" spans="1:9" x14ac:dyDescent="0.2">
      <c r="A44" s="72"/>
    </row>
    <row r="45" spans="1:9" x14ac:dyDescent="0.2">
      <c r="A45" s="72"/>
    </row>
    <row r="46" spans="1:9" x14ac:dyDescent="0.2">
      <c r="A46" s="72"/>
    </row>
    <row r="47" spans="1:9" x14ac:dyDescent="0.2">
      <c r="A47" s="73">
        <v>1</v>
      </c>
    </row>
    <row r="48" spans="1:9" x14ac:dyDescent="0.2">
      <c r="A48" s="73">
        <v>2</v>
      </c>
    </row>
    <row r="49" spans="1:1" x14ac:dyDescent="0.2">
      <c r="A49" s="73">
        <v>3</v>
      </c>
    </row>
    <row r="50" spans="1:1" x14ac:dyDescent="0.2">
      <c r="A50" s="73">
        <v>4</v>
      </c>
    </row>
    <row r="51" spans="1:1" x14ac:dyDescent="0.2">
      <c r="A51" s="73">
        <v>5</v>
      </c>
    </row>
    <row r="52" spans="1:1" x14ac:dyDescent="0.2">
      <c r="A52" s="73"/>
    </row>
    <row r="53" spans="1:1" x14ac:dyDescent="0.2">
      <c r="A53" s="73"/>
    </row>
    <row r="54" spans="1:1" x14ac:dyDescent="0.2">
      <c r="A54" s="72"/>
    </row>
    <row r="55" spans="1:1" x14ac:dyDescent="0.2">
      <c r="A55" s="72"/>
    </row>
    <row r="56" spans="1:1" x14ac:dyDescent="0.2">
      <c r="A56" s="72"/>
    </row>
    <row r="57" spans="1:1" x14ac:dyDescent="0.2">
      <c r="A57" s="72"/>
    </row>
    <row r="58" spans="1:1" x14ac:dyDescent="0.2">
      <c r="A58" s="72"/>
    </row>
    <row r="59" spans="1:1" x14ac:dyDescent="0.2">
      <c r="A59" s="72"/>
    </row>
    <row r="60" spans="1:1" x14ac:dyDescent="0.2">
      <c r="A60" s="72"/>
    </row>
    <row r="61" spans="1:1" x14ac:dyDescent="0.2">
      <c r="A61" s="72"/>
    </row>
    <row r="62" spans="1:1" x14ac:dyDescent="0.2">
      <c r="A62" s="72"/>
    </row>
    <row r="63" spans="1:1" x14ac:dyDescent="0.2">
      <c r="A63" s="72"/>
    </row>
    <row r="64" spans="1:1" x14ac:dyDescent="0.2">
      <c r="A64" s="72"/>
    </row>
    <row r="65" spans="1:1" x14ac:dyDescent="0.2">
      <c r="A65" s="72"/>
    </row>
    <row r="66" spans="1:1" x14ac:dyDescent="0.2">
      <c r="A66" s="72"/>
    </row>
    <row r="67" spans="1:1" x14ac:dyDescent="0.2">
      <c r="A67" s="72"/>
    </row>
    <row r="68" spans="1:1" x14ac:dyDescent="0.2">
      <c r="A68" s="74"/>
    </row>
    <row r="72" spans="1:1" ht="15" x14ac:dyDescent="0.2">
      <c r="A72" s="75" t="s">
        <v>50</v>
      </c>
    </row>
    <row r="73" spans="1:1" ht="15" x14ac:dyDescent="0.2">
      <c r="A73" s="75" t="s">
        <v>51</v>
      </c>
    </row>
  </sheetData>
  <sheetProtection password="C44A" sheet="1" objects="1" scenarios="1"/>
  <mergeCells count="6">
    <mergeCell ref="A32:E32"/>
    <mergeCell ref="A1:H1"/>
    <mergeCell ref="D2:H2"/>
    <mergeCell ref="A5:H5"/>
    <mergeCell ref="A13:H13"/>
    <mergeCell ref="A29:H29"/>
  </mergeCells>
  <conditionalFormatting sqref="D6">
    <cfRule type="iconSet" priority="1">
      <iconSet iconSet="3Symbols2">
        <cfvo type="percent" val="0"/>
        <cfvo type="percent" val="33"/>
        <cfvo type="percent" val="67"/>
      </iconSet>
    </cfRule>
  </conditionalFormatting>
  <conditionalFormatting sqref="D6:D12">
    <cfRule type="cellIs" dxfId="5" priority="6" operator="equal">
      <formula>"yes"</formula>
    </cfRule>
    <cfRule type="cellIs" dxfId="4" priority="7" operator="equal">
      <formula>"No"</formula>
    </cfRule>
  </conditionalFormatting>
  <conditionalFormatting sqref="D14:D28">
    <cfRule type="cellIs" dxfId="3" priority="4" operator="equal">
      <formula>"yes"</formula>
    </cfRule>
    <cfRule type="cellIs" dxfId="2" priority="5" operator="equal">
      <formula>"No"</formula>
    </cfRule>
  </conditionalFormatting>
  <conditionalFormatting sqref="D30:D31">
    <cfRule type="cellIs" dxfId="1" priority="2" operator="equal">
      <formula>"yes"</formula>
    </cfRule>
    <cfRule type="cellIs" dxfId="0" priority="3" operator="equal">
      <formula>"No"</formula>
    </cfRule>
  </conditionalFormatting>
  <dataValidations count="4">
    <dataValidation type="list" allowBlank="1" showInputMessage="1" showErrorMessage="1" sqref="E6:E12 E14:E28 E30:E31" xr:uid="{00000000-0002-0000-0200-000000000000}">
      <formula1>assess</formula1>
    </dataValidation>
    <dataValidation type="list" allowBlank="1" showInputMessage="1" showErrorMessage="1" sqref="D6:D12 D14:D28 D30:D31" xr:uid="{00000000-0002-0000-0200-000001000000}">
      <formula1>this1</formula1>
    </dataValidation>
    <dataValidation type="list" showInputMessage="1" showErrorMessage="1" sqref="F14:F28 F30:F31" xr:uid="{00000000-0002-0000-0200-000002000000}">
      <formula1>Weight</formula1>
    </dataValidation>
    <dataValidation type="list" errorStyle="information" showInputMessage="1" showErrorMessage="1" errorTitle="Enter a number" error="You must select a number from the drop down list" sqref="F6:F12" xr:uid="{00000000-0002-0000-0200-000003000000}">
      <formula1>Weight</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e8a70a98e6c2fbdd98485c45a0f70eac">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d11caae786b7d2bfdc0045a6bb314571"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DateTaken" minOccurs="0"/>
                <xsd:element ref="ns2:lcf76f155ced4ddcb4097134ff3c332f" minOccurs="0"/>
                <xsd:element ref="ns3:TaxCatchAll" minOccurs="0"/>
                <xsd:element ref="ns3:SharedWithUsers" minOccurs="0"/>
                <xsd:element ref="ns3:SharedWithDetails" minOccurs="0"/>
                <xsd:element ref="ns2:MediaServiceSearchProperties" minOccurs="0"/>
                <xsd:element ref="ns2:MediaServiceLocation"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4b9644d-b311-419d-aa57-32f4b5e35ff9}"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8E2BD3-4221-4851-A4AE-596504954E18}">
  <ds:schemaRefs>
    <ds:schemaRef ds:uri="http://purl.org/dc/dcmitype/"/>
    <ds:schemaRef ds:uri="http://schemas.microsoft.com/office/2006/documentManagement/types"/>
    <ds:schemaRef ds:uri="514dc54e-a510-4ebc-96a4-7a373c84d576"/>
    <ds:schemaRef ds:uri="91d47d42-378c-4240-adf1-50612b639f36"/>
    <ds:schemaRef ds:uri="http://purl.org/dc/elements/1.1/"/>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9356F9A-FE72-40BC-9B0C-F97E36F5E31A}">
  <ds:schemaRefs>
    <ds:schemaRef ds:uri="http://schemas.microsoft.com/sharepoint/v3/contenttype/forms"/>
  </ds:schemaRefs>
</ds:datastoreItem>
</file>

<file path=customXml/itemProps3.xml><?xml version="1.0" encoding="utf-8"?>
<ds:datastoreItem xmlns:ds="http://schemas.openxmlformats.org/officeDocument/2006/customXml" ds:itemID="{F81F25B1-DAF1-41F8-9343-2AEB9D77FE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INSTRUCTIONS</vt:lpstr>
      <vt:lpstr>FARM SCORECARD</vt:lpstr>
      <vt:lpstr>EXAMPLE</vt:lpstr>
      <vt:lpstr>ask</vt:lpstr>
      <vt:lpstr>assess</vt:lpstr>
      <vt:lpstr>'FARM SCORECARD'!Print_Area</vt:lpstr>
      <vt:lpstr>INSTRUCTIONS!Print_Area</vt:lpstr>
      <vt:lpstr>this</vt:lpstr>
      <vt:lpstr>this1</vt:lpstr>
      <vt:lpstr>Weight</vt:lpstr>
    </vt:vector>
  </TitlesOfParts>
  <Company>Dairy Australia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Youl</dc:creator>
  <cp:lastModifiedBy>Sahab Sabri</cp:lastModifiedBy>
  <cp:lastPrinted>2015-11-23T19:12:41Z</cp:lastPrinted>
  <dcterms:created xsi:type="dcterms:W3CDTF">2015-01-07T03:41:29Z</dcterms:created>
  <dcterms:modified xsi:type="dcterms:W3CDTF">2026-09-24T00:46:05Z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ies>
</file>