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sabri\Downloads\"/>
    </mc:Choice>
  </mc:AlternateContent>
  <xr:revisionPtr revIDLastSave="0" documentId="8_{9C23B68A-B57B-4EF7-8E6B-FE4314F669BA}" xr6:coauthVersionLast="47" xr6:coauthVersionMax="47" xr10:uidLastSave="{00000000-0000-0000-0000-000000000000}"/>
  <bookViews>
    <workbookView xWindow="-120" yWindow="-120" windowWidth="29040" windowHeight="17520" xr2:uid="{00000000-000D-0000-FFFF-FFFF00000000}"/>
  </bookViews>
  <sheets>
    <sheet name="INSTRUCTIONS" sheetId="9" r:id="rId1"/>
    <sheet name="COWS SCORECARD" sheetId="6" r:id="rId2"/>
    <sheet name="EXAMPLE" sheetId="10" r:id="rId3"/>
  </sheets>
  <definedNames>
    <definedName name="ask">'COWS SCORECARD'!$A$62:$A$63</definedName>
    <definedName name="assess">'COWS SCORECARD'!$A$37:$A$40</definedName>
    <definedName name="_xlnm.Print_Area" localSheetId="1">'COWS SCORECARD'!$A$1:$H$28</definedName>
    <definedName name="_xlnm.Print_Area" localSheetId="0">INSTRUCTIONS!$A$1:$C$14</definedName>
    <definedName name="this">'COWS SCORECARD'!$A$62:$A$63</definedName>
    <definedName name="this1">'COWS SCORECARD'!$A$61:$A$63</definedName>
    <definedName name="Weight">'COWS SCORECARD'!$A$37:$A$41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0" l="1"/>
  <c r="G20" i="10"/>
  <c r="G21" i="10"/>
  <c r="G18" i="10"/>
  <c r="G22" i="10" s="1"/>
  <c r="G23" i="10" s="1"/>
  <c r="G12" i="10"/>
  <c r="G13" i="10"/>
  <c r="G14" i="10"/>
  <c r="G15" i="10"/>
  <c r="G16" i="10"/>
  <c r="G11" i="10"/>
  <c r="G7" i="10"/>
  <c r="G8" i="10"/>
  <c r="G9" i="10"/>
  <c r="G6" i="10"/>
  <c r="H21" i="6" l="1"/>
  <c r="H20" i="6"/>
  <c r="H19" i="6"/>
  <c r="H18" i="6"/>
  <c r="H16" i="6"/>
  <c r="H8" i="6"/>
  <c r="G21" i="6"/>
  <c r="G20" i="6"/>
  <c r="G19" i="6"/>
  <c r="G18" i="6"/>
  <c r="G16" i="6"/>
  <c r="G7" i="6"/>
  <c r="G8" i="6"/>
  <c r="H6" i="6" l="1"/>
  <c r="G6" i="6"/>
  <c r="G12" i="6" l="1"/>
  <c r="H12" i="6"/>
  <c r="G14" i="6" l="1"/>
  <c r="H7" i="6"/>
  <c r="H9" i="6"/>
  <c r="H11" i="6"/>
  <c r="H13" i="6"/>
  <c r="H14" i="6"/>
  <c r="H15" i="6"/>
  <c r="H22" i="6" l="1"/>
  <c r="G15" i="6"/>
  <c r="G13" i="6"/>
  <c r="G11" i="6"/>
  <c r="G9" i="6"/>
  <c r="G22" i="6" l="1"/>
  <c r="G2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Sally Roberts</author>
  </authors>
  <commentList>
    <comment ref="C4" authorId="0" shapeId="0" xr:uid="{00000000-0006-0000-0100-000001000000}">
      <text>
        <r>
          <rPr>
            <sz val="9"/>
            <color indexed="81"/>
            <rFont val="Tahoma"/>
            <family val="2"/>
          </rPr>
          <t xml:space="preserve">Use this column to tick off what you have covered (optional)
</t>
        </r>
      </text>
    </comment>
    <comment ref="D4" authorId="0" shapeId="0" xr:uid="{00000000-0006-0000-0100-000002000000}">
      <text>
        <r>
          <rPr>
            <sz val="9"/>
            <color indexed="81"/>
            <rFont val="Tahoma"/>
            <family val="2"/>
          </rPr>
          <t xml:space="preserve">Select from the drop down menu for a quick reference (optional)
</t>
        </r>
      </text>
    </comment>
    <comment ref="F4" authorId="0" shapeId="0" xr:uid="{00000000-0006-0000-0100-000003000000}">
      <text>
        <r>
          <rPr>
            <sz val="9"/>
            <color indexed="81"/>
            <rFont val="Tahoma"/>
            <charset val="1"/>
          </rPr>
          <t xml:space="preserve">Select 1-5 from the drop down menu. This will impact on your score and max. score </t>
        </r>
      </text>
    </comment>
    <comment ref="G4" authorId="0" shapeId="0" xr:uid="{00000000-0006-0000-0100-000004000000}">
      <text>
        <r>
          <rPr>
            <sz val="9"/>
            <color indexed="81"/>
            <rFont val="Tahoma"/>
            <family val="2"/>
          </rPr>
          <t>Multiples your Asses and Weighting ratings to create a score. You cannot edit this column</t>
        </r>
      </text>
    </comment>
    <comment ref="H4" authorId="0" shapeId="0" xr:uid="{00000000-0006-0000-0100-000005000000}">
      <text>
        <r>
          <rPr>
            <sz val="9"/>
            <color indexed="81"/>
            <rFont val="Tahoma"/>
            <family val="2"/>
          </rPr>
          <t>Maximum score, based on highest assessment possible. You cannot edit this column</t>
        </r>
      </text>
    </comment>
  </commentList>
</comments>
</file>

<file path=xl/sharedStrings.xml><?xml version="1.0" encoding="utf-8"?>
<sst xmlns="http://schemas.openxmlformats.org/spreadsheetml/2006/main" count="107" uniqueCount="59">
  <si>
    <t>Commentary</t>
  </si>
  <si>
    <t>Max Score</t>
  </si>
  <si>
    <t>Factor</t>
  </si>
  <si>
    <t>Date:</t>
  </si>
  <si>
    <t>Check</t>
  </si>
  <si>
    <t>Assess 
(1-4)</t>
  </si>
  <si>
    <t>Weighting
(1-5)</t>
  </si>
  <si>
    <t>SCORE 
(A x W)</t>
  </si>
  <si>
    <t>Must haves</t>
  </si>
  <si>
    <t>Yes</t>
  </si>
  <si>
    <t>No</t>
  </si>
  <si>
    <t>Age</t>
  </si>
  <si>
    <t>Physical description</t>
  </si>
  <si>
    <t>Udder health</t>
  </si>
  <si>
    <t>Feet and legs</t>
  </si>
  <si>
    <t>Production history</t>
  </si>
  <si>
    <t>COWS SCORECARD FOR DUE DILIGENCE</t>
  </si>
  <si>
    <t>Lot:</t>
  </si>
  <si>
    <t>Other issues noted for these stock</t>
  </si>
  <si>
    <t>Cows Score</t>
  </si>
  <si>
    <t xml:space="preserve">Biosecurity </t>
  </si>
  <si>
    <t>Lessee preference</t>
  </si>
  <si>
    <t>Body condition score</t>
  </si>
  <si>
    <t xml:space="preserve">May be more important for seasonal herds. A veterinary pregnancy test immediately prior to lease is the only reliable method. </t>
  </si>
  <si>
    <t>This may be important for some dairies where mixed size or small or large are not suited.                                                                                                                                                                                     Lessee preference has role.</t>
  </si>
  <si>
    <t>Identification</t>
  </si>
  <si>
    <r>
      <t xml:space="preserve">This </t>
    </r>
    <r>
      <rPr>
        <b/>
        <sz val="11"/>
        <color theme="2" tint="-0.749992370372631"/>
        <rFont val="Arial"/>
        <family val="2"/>
      </rPr>
      <t xml:space="preserve">Cows Scorecard </t>
    </r>
    <r>
      <rPr>
        <sz val="11"/>
        <color theme="2" tint="-0.749992370372631"/>
        <rFont val="Arial"/>
        <family val="2"/>
      </rPr>
      <t xml:space="preserve">addresses the more significant characteristics of dairy stock that make them </t>
    </r>
    <r>
      <rPr>
        <b/>
        <sz val="11"/>
        <color theme="2" tint="-0.749992370372631"/>
        <rFont val="Arial"/>
        <family val="2"/>
      </rPr>
      <t>fit for purpose</t>
    </r>
    <r>
      <rPr>
        <sz val="11"/>
        <color theme="2" tint="-0.749992370372631"/>
        <rFont val="Arial"/>
        <family val="2"/>
      </rPr>
      <t xml:space="preserve"> for leasing (or purchase).</t>
    </r>
  </si>
  <si>
    <r>
      <t xml:space="preserve">You may use the list to prompt your observations, or you can also assign scores to each factor to create an overall score for the cows. You can input into the WHITE &amp; MUSTARD boxes on the </t>
    </r>
    <r>
      <rPr>
        <b/>
        <sz val="11"/>
        <color theme="2" tint="-0.749992370372631"/>
        <rFont val="Arial"/>
        <family val="2"/>
      </rPr>
      <t>Cows Scorecard</t>
    </r>
    <r>
      <rPr>
        <sz val="11"/>
        <color theme="2" tint="-0.749992370372631"/>
        <rFont val="Arial"/>
        <family val="2"/>
      </rPr>
      <t xml:space="preserve"> tab - read the notes at the top of each column. </t>
    </r>
    <r>
      <rPr>
        <b/>
        <sz val="11"/>
        <color theme="2" tint="-0.749992370372631"/>
        <rFont val="Arial"/>
        <family val="2"/>
      </rPr>
      <t xml:space="preserve">Blue coloured boxes cannot be edited. </t>
    </r>
  </si>
  <si>
    <t>Freedom from udder pathogens 
(Strep ag, Mycoplasma)</t>
  </si>
  <si>
    <t>Records of birth dates available.</t>
  </si>
  <si>
    <t>Breed preferred</t>
  </si>
  <si>
    <t>Frame size required</t>
  </si>
  <si>
    <t>NLIS tags present</t>
  </si>
  <si>
    <t>Direct correlation of BCS with production and reproduction. Score &gt;4.5 and &lt;6.</t>
  </si>
  <si>
    <t>Reproductive status required</t>
  </si>
  <si>
    <t>Milk recording data available.</t>
  </si>
  <si>
    <t>General health status</t>
  </si>
  <si>
    <t>This is a subjective assessment - an intuitive guide to whether these animals are holding, advancing or going backwards in overall health.  Coat appearance, gut fill, energy, temperament can be assessed on observation in a paddock or in the dairy (or saleyard).</t>
  </si>
  <si>
    <t>Health and production</t>
  </si>
  <si>
    <t>Sound, good shape.</t>
  </si>
  <si>
    <t>Pesti virus (BVD) vaccination status</t>
  </si>
  <si>
    <t>Note: Naïve animals should not be moved to a Theileria district.</t>
  </si>
  <si>
    <t>National Cattle Health Statement provided</t>
  </si>
  <si>
    <t>National system for providing animal health information when buying, leasing or agisting stock</t>
  </si>
  <si>
    <t>Johnes Disease vaccination status</t>
  </si>
  <si>
    <t>Vaccination between 3-12 weeks of age for protection.</t>
  </si>
  <si>
    <t>Individual Cow Cell Count data available. An ICCC &gt; 1M at any time is poor. All ICCCs below 250,000 is strong preference.</t>
  </si>
  <si>
    <t>Vat sample from source herd for a PCR major pathogens test. Animals from herds  positive to either of these pathogens should not be introduced.</t>
  </si>
  <si>
    <t>Not present</t>
  </si>
  <si>
    <t>Naïve animals are vulnerable if introduced to a herd with pestivirus (common) and require vaccination</t>
  </si>
  <si>
    <t>Version1 - 12 January 2016</t>
  </si>
  <si>
    <t>COWS SCORECARD FOR DUE DILIGENCE (TOOL E)</t>
  </si>
  <si>
    <t>COWS SCORECARD FOR DUE DILIGENCE - EXAMPLE</t>
  </si>
  <si>
    <r>
      <t xml:space="preserve">If you are using the </t>
    </r>
    <r>
      <rPr>
        <b/>
        <sz val="11"/>
        <color theme="2" tint="-0.749992370372631"/>
        <rFont val="Arial"/>
        <family val="2"/>
      </rPr>
      <t>scoring facility</t>
    </r>
    <r>
      <rPr>
        <sz val="11"/>
        <color theme="2" tint="-0.749992370372631"/>
        <rFont val="Arial"/>
        <family val="2"/>
      </rPr>
      <t xml:space="preserve">, start by reviewing the </t>
    </r>
    <r>
      <rPr>
        <b/>
        <sz val="11"/>
        <color theme="2" tint="-0.749992370372631"/>
        <rFont val="Arial"/>
        <family val="2"/>
      </rPr>
      <t>Weighting</t>
    </r>
    <r>
      <rPr>
        <sz val="11"/>
        <color theme="2" tint="-0.749992370372631"/>
        <rFont val="Arial"/>
        <family val="2"/>
      </rPr>
      <t xml:space="preserve"> column. The requirements for each user are likely to be different. There are some suggested weightings pre-loaded, but you may want to change some or all of these weightings. Weighting uses a 1 to 5 scale, where </t>
    </r>
    <r>
      <rPr>
        <i/>
        <sz val="11"/>
        <color theme="2" tint="-0.749992370372631"/>
        <rFont val="Arial"/>
        <family val="2"/>
      </rPr>
      <t>1= very little importance to me and 5 = extremely important to me</t>
    </r>
    <r>
      <rPr>
        <sz val="11"/>
        <color theme="2" tint="-0.749992370372631"/>
        <rFont val="Arial"/>
        <family val="2"/>
      </rPr>
      <t>. Select from the drop down list.</t>
    </r>
  </si>
  <si>
    <t xml:space="preserve">An example Cows Scorecard is shown on the second sheet.
</t>
  </si>
  <si>
    <r>
      <t xml:space="preserve">The first 2 columns are optional - they do not impact on your score. The </t>
    </r>
    <r>
      <rPr>
        <b/>
        <sz val="11"/>
        <color theme="2" tint="-0.749992370372631"/>
        <rFont val="Arial"/>
        <family val="2"/>
      </rPr>
      <t xml:space="preserve">Check </t>
    </r>
    <r>
      <rPr>
        <sz val="11"/>
        <color theme="2" tint="-0.749992370372631"/>
        <rFont val="Arial"/>
        <family val="2"/>
      </rPr>
      <t xml:space="preserve">column allows you to record against this factor - add text as you like. The </t>
    </r>
    <r>
      <rPr>
        <b/>
        <sz val="11"/>
        <color theme="2" tint="-0.749992370372631"/>
        <rFont val="Arial"/>
        <family val="2"/>
      </rPr>
      <t>Must Have</t>
    </r>
    <r>
      <rPr>
        <sz val="11"/>
        <color theme="2" tint="-0.749992370372631"/>
        <rFont val="Arial"/>
        <family val="2"/>
      </rPr>
      <t xml:space="preserve"> column lets you indicate if the factor is a 'must have' in your situation &amp; allows for quick reference - select from the drop down list.</t>
    </r>
  </si>
  <si>
    <r>
      <t xml:space="preserve">You may also identify some non-negotiables for your situation. Consider the cows and enter your </t>
    </r>
    <r>
      <rPr>
        <b/>
        <sz val="11"/>
        <color theme="2" tint="-0.749992370372631"/>
        <rFont val="Arial"/>
        <family val="2"/>
      </rPr>
      <t>Assessment</t>
    </r>
    <r>
      <rPr>
        <sz val="11"/>
        <color theme="2" tint="-0.749992370372631"/>
        <rFont val="Arial"/>
        <family val="2"/>
      </rPr>
      <t xml:space="preserve"> in the </t>
    </r>
    <r>
      <rPr>
        <b/>
        <sz val="11"/>
        <color theme="2" tint="-0.749992370372631"/>
        <rFont val="Arial"/>
        <family val="2"/>
      </rPr>
      <t>Assess</t>
    </r>
    <r>
      <rPr>
        <sz val="11"/>
        <color theme="2" tint="-0.749992370372631"/>
        <rFont val="Arial"/>
        <family val="2"/>
      </rPr>
      <t xml:space="preserve"> column (1 to 4 scale, </t>
    </r>
    <r>
      <rPr>
        <i/>
        <sz val="11"/>
        <color theme="2" tint="-0.749992370372631"/>
        <rFont val="Arial"/>
        <family val="2"/>
      </rPr>
      <t>where 1 = is not present and 4 = definitely present</t>
    </r>
    <r>
      <rPr>
        <sz val="11"/>
        <color theme="2" tint="-0.749992370372631"/>
        <rFont val="Arial"/>
        <family val="2"/>
      </rPr>
      <t>). Select from the drop down list. Refer to the notes  in the Commentary column to guide your assessment.</t>
    </r>
  </si>
  <si>
    <t>Whole herd at Jackson's</t>
  </si>
  <si>
    <t>21st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</si>
</sst>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b/>
      <sz val="11"/>
      <color theme="1"/>
      <name val="Calibri"/>
      <family val="2"/>
      <scheme val="minor"/>
    </font>
    <font>
      <b/>
      <sz val="18"/>
      <color theme="2" tint="-0.749992370372631"/>
      <name val="Arial"/>
      <family val="2"/>
    </font>
    <font>
      <sz val="11"/>
      <color theme="1"/>
      <name val="Arial"/>
      <family val="2"/>
    </font>
    <font>
      <b/>
      <sz val="11"/>
      <color theme="1"/>
      <name val="Arial"/>
      <family val="2"/>
    </font>
    <font>
      <b/>
      <sz val="12"/>
      <color theme="2" tint="-0.749992370372631"/>
      <name val="Arial"/>
      <family val="2"/>
    </font>
    <font>
      <sz val="11"/>
      <color theme="2" tint="-0.749992370372631"/>
      <name val="Arial"/>
      <family val="2"/>
    </font>
    <font>
      <b/>
      <sz val="11"/>
      <color theme="2" tint="-0.749992370372631"/>
      <name val="Arial"/>
      <family val="2"/>
    </font>
    <font>
      <sz val="8"/>
      <color theme="1"/>
      <name val="Arial"/>
      <family val="2"/>
    </font>
    <font>
      <sz val="9"/>
      <color indexed="81"/>
      <name val="Tahoma"/>
      <charset val="1"/>
    </font>
    <font>
      <sz val="9"/>
      <color indexed="81"/>
      <name val="Tahoma"/>
      <family val="2"/>
    </font>
    <font>
      <sz val="11"/>
      <color theme="0"/>
      <name val="Arial"/>
      <family val="2"/>
    </font>
    <font>
      <sz val="12"/>
      <color theme="0"/>
      <name val="Arial"/>
      <family val="2"/>
    </font>
    <font>
      <sz val="11"/>
      <name val="Arial"/>
      <family val="2"/>
    </font>
    <font>
      <sz val="8"/>
      <name val="Arial"/>
      <family val="2"/>
    </font>
    <font>
      <i/>
      <sz val="11"/>
      <color theme="2" tint="-0.749992370372631"/>
      <name val="Arial"/>
      <family val="2"/>
    </font>
    <font>
      <i/>
      <sz val="11"/>
      <color theme="1"/>
      <name val="Arial"/>
      <family val="2"/>
    </font>
    <font>
      <b/>
      <i/>
      <sz val="11"/>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FF7C80"/>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35">
    <xf numFmtId="0" fontId="0" fillId="0" borderId="0" xfId="0"/>
    <xf numFmtId="0" fontId="0" fillId="0" borderId="0" xfId="0" applyAlignment="1">
      <alignment wrapText="1"/>
    </xf>
    <xf numFmtId="0" fontId="2" fillId="0" borderId="0" xfId="0" applyFont="1" applyAlignment="1">
      <alignment wrapText="1"/>
    </xf>
    <xf numFmtId="0" fontId="7" fillId="0" borderId="0" xfId="0" applyFont="1" applyAlignment="1">
      <alignment horizontal="left" vertical="center" wrapText="1"/>
    </xf>
    <xf numFmtId="0" fontId="7" fillId="5" borderId="21" xfId="0" applyFont="1" applyFill="1" applyBorder="1" applyAlignment="1" applyProtection="1">
      <alignment horizontal="center"/>
      <protection hidden="1"/>
    </xf>
    <xf numFmtId="0" fontId="7" fillId="5" borderId="20" xfId="0" applyFont="1" applyFill="1" applyBorder="1" applyAlignment="1" applyProtection="1">
      <alignment horizontal="center"/>
      <protection hidden="1"/>
    </xf>
    <xf numFmtId="0" fontId="7" fillId="5" borderId="19" xfId="0" applyFont="1" applyFill="1" applyBorder="1" applyAlignment="1" applyProtection="1">
      <alignment horizontal="center"/>
      <protection hidden="1"/>
    </xf>
    <xf numFmtId="0" fontId="7" fillId="0" borderId="0" xfId="0" applyFont="1" applyAlignment="1">
      <alignment vertical="top" wrapText="1"/>
    </xf>
    <xf numFmtId="0" fontId="4" fillId="0" borderId="0" xfId="0" applyFont="1" applyProtection="1">
      <protection locked="0"/>
    </xf>
    <xf numFmtId="0" fontId="5" fillId="3" borderId="0" xfId="0" applyFont="1" applyFill="1" applyAlignment="1" applyProtection="1">
      <alignment vertical="top" wrapText="1"/>
      <protection locked="0"/>
    </xf>
    <xf numFmtId="0" fontId="4" fillId="0" borderId="0" xfId="0" applyFont="1" applyAlignment="1" applyProtection="1">
      <alignment wrapText="1"/>
      <protection locked="0"/>
    </xf>
    <xf numFmtId="0" fontId="5" fillId="3" borderId="0" xfId="0" applyFont="1" applyFill="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wrapText="1"/>
      <protection locked="0"/>
    </xf>
    <xf numFmtId="0" fontId="4" fillId="0" borderId="0" xfId="0" applyFont="1" applyAlignment="1" applyProtection="1">
      <alignment horizontal="center"/>
      <protection locked="0"/>
    </xf>
    <xf numFmtId="0" fontId="4" fillId="2" borderId="0" xfId="0" applyFont="1" applyFill="1" applyProtection="1">
      <protection locked="0"/>
    </xf>
    <xf numFmtId="0" fontId="4" fillId="0" borderId="25" xfId="0" applyFont="1" applyBorder="1" applyProtection="1">
      <protection locked="0"/>
    </xf>
    <xf numFmtId="0" fontId="4" fillId="0" borderId="2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3" xfId="0" applyFont="1" applyBorder="1" applyAlignment="1" applyProtection="1">
      <alignment wrapText="1"/>
      <protection locked="0"/>
    </xf>
    <xf numFmtId="0" fontId="4" fillId="4" borderId="19" xfId="0" applyFont="1" applyFill="1" applyBorder="1" applyAlignment="1" applyProtection="1">
      <alignment horizontal="center"/>
      <protection locked="0"/>
    </xf>
    <xf numFmtId="0" fontId="4" fillId="4" borderId="7" xfId="0" applyFont="1" applyFill="1" applyBorder="1" applyAlignment="1" applyProtection="1">
      <alignment horizontal="center"/>
      <protection locked="0"/>
    </xf>
    <xf numFmtId="0" fontId="4" fillId="0" borderId="2" xfId="0" applyFont="1" applyBorder="1" applyAlignment="1" applyProtection="1">
      <alignment wrapText="1"/>
      <protection locked="0"/>
    </xf>
    <xf numFmtId="0" fontId="4" fillId="0" borderId="4" xfId="0" applyFont="1" applyBorder="1" applyAlignment="1" applyProtection="1">
      <alignment wrapText="1"/>
      <protection locked="0"/>
    </xf>
    <xf numFmtId="0" fontId="4" fillId="4" borderId="20" xfId="0" applyFont="1" applyFill="1" applyBorder="1" applyAlignment="1" applyProtection="1">
      <alignment horizontal="center"/>
      <protection locked="0"/>
    </xf>
    <xf numFmtId="0" fontId="4" fillId="4" borderId="4" xfId="0" applyFont="1" applyFill="1" applyBorder="1" applyAlignment="1" applyProtection="1">
      <alignment horizontal="center"/>
      <protection locked="0"/>
    </xf>
    <xf numFmtId="0" fontId="4" fillId="0" borderId="27" xfId="0" applyFont="1" applyBorder="1" applyProtection="1">
      <protection locked="0"/>
    </xf>
    <xf numFmtId="0" fontId="4" fillId="0" borderId="22" xfId="0" applyFont="1" applyBorder="1" applyAlignment="1" applyProtection="1">
      <alignment wrapText="1"/>
      <protection locked="0"/>
    </xf>
    <xf numFmtId="0" fontId="4" fillId="4" borderId="21" xfId="0" applyFont="1" applyFill="1" applyBorder="1" applyAlignment="1" applyProtection="1">
      <alignment horizontal="center"/>
      <protection locked="0"/>
    </xf>
    <xf numFmtId="0" fontId="4" fillId="0" borderId="25" xfId="0" applyFont="1" applyBorder="1" applyAlignment="1" applyProtection="1">
      <alignment wrapText="1"/>
      <protection locked="0"/>
    </xf>
    <xf numFmtId="9" fontId="4" fillId="0" borderId="0" xfId="1" applyFont="1" applyBorder="1" applyProtection="1">
      <protection locked="0"/>
    </xf>
    <xf numFmtId="0" fontId="5" fillId="0" borderId="12" xfId="0" applyFont="1" applyBorder="1" applyAlignment="1" applyProtection="1">
      <alignment vertical="top"/>
      <protection locked="0"/>
    </xf>
    <xf numFmtId="9" fontId="5" fillId="0" borderId="12" xfId="1" applyFont="1" applyBorder="1" applyAlignment="1" applyProtection="1">
      <alignment horizontal="center"/>
      <protection locked="0"/>
    </xf>
    <xf numFmtId="0" fontId="4" fillId="0" borderId="12"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5" fillId="3" borderId="17" xfId="0" applyFont="1" applyFill="1" applyBorder="1" applyAlignment="1" applyProtection="1">
      <alignment vertical="top"/>
      <protection locked="0"/>
    </xf>
    <xf numFmtId="0" fontId="4" fillId="3" borderId="0" xfId="0" applyFont="1" applyFill="1" applyAlignment="1" applyProtection="1">
      <alignment wrapText="1"/>
      <protection locked="0"/>
    </xf>
    <xf numFmtId="0" fontId="4" fillId="3" borderId="0" xfId="0" applyFont="1" applyFill="1" applyAlignment="1" applyProtection="1">
      <alignment horizontal="center"/>
      <protection locked="0"/>
    </xf>
    <xf numFmtId="0" fontId="4" fillId="3" borderId="13" xfId="0" applyFont="1" applyFill="1" applyBorder="1" applyAlignment="1" applyProtection="1">
      <alignment horizontal="center"/>
      <protection locked="0"/>
    </xf>
    <xf numFmtId="0" fontId="4" fillId="0" borderId="16" xfId="0" applyFont="1" applyBorder="1" applyAlignment="1" applyProtection="1">
      <alignment vertical="top"/>
      <protection locked="0"/>
    </xf>
    <xf numFmtId="0" fontId="4" fillId="0" borderId="14" xfId="0" applyFont="1" applyBorder="1" applyAlignment="1" applyProtection="1">
      <alignment horizontal="center"/>
      <protection locked="0"/>
    </xf>
    <xf numFmtId="0" fontId="9" fillId="0" borderId="9" xfId="0" applyFont="1" applyBorder="1" applyAlignment="1" applyProtection="1">
      <alignment vertical="top"/>
      <protection locked="0"/>
    </xf>
    <xf numFmtId="0" fontId="4" fillId="0" borderId="10" xfId="0" applyFont="1" applyBorder="1" applyAlignment="1" applyProtection="1">
      <alignment wrapText="1"/>
      <protection locked="0"/>
    </xf>
    <xf numFmtId="0" fontId="4" fillId="0" borderId="10" xfId="0" applyFont="1" applyBorder="1" applyAlignment="1" applyProtection="1">
      <alignment horizontal="center"/>
      <protection locked="0"/>
    </xf>
    <xf numFmtId="0" fontId="4" fillId="0" borderId="15" xfId="0" applyFont="1" applyBorder="1" applyAlignment="1" applyProtection="1">
      <alignment horizontal="center"/>
      <protection locked="0"/>
    </xf>
    <xf numFmtId="0" fontId="14" fillId="0" borderId="0" xfId="0" applyFont="1" applyAlignment="1" applyProtection="1">
      <alignment vertical="top"/>
      <protection locked="0"/>
    </xf>
    <xf numFmtId="0" fontId="12" fillId="0" borderId="0" xfId="0" applyFont="1" applyAlignment="1" applyProtection="1">
      <alignment vertical="top"/>
      <protection locked="0"/>
    </xf>
    <xf numFmtId="0" fontId="15" fillId="0" borderId="0" xfId="0" applyFont="1" applyProtection="1">
      <protection locked="0"/>
    </xf>
    <xf numFmtId="0" fontId="13" fillId="0" borderId="0" xfId="0" applyFont="1" applyAlignment="1" applyProtection="1">
      <alignment vertical="top"/>
      <protection locked="0"/>
    </xf>
    <xf numFmtId="0" fontId="4" fillId="0" borderId="0" xfId="0" applyFont="1" applyAlignment="1" applyProtection="1">
      <alignment vertical="top"/>
      <protection locked="0"/>
    </xf>
    <xf numFmtId="0" fontId="4" fillId="5" borderId="19" xfId="0" applyFont="1" applyFill="1" applyBorder="1" applyAlignment="1" applyProtection="1">
      <alignment horizontal="center"/>
      <protection hidden="1"/>
    </xf>
    <xf numFmtId="0" fontId="4" fillId="5" borderId="20" xfId="0" applyFont="1" applyFill="1" applyBorder="1" applyAlignment="1" applyProtection="1">
      <alignment horizontal="center"/>
      <protection hidden="1"/>
    </xf>
    <xf numFmtId="0" fontId="5" fillId="6" borderId="5" xfId="0" applyFont="1" applyFill="1" applyBorder="1" applyAlignment="1" applyProtection="1">
      <alignment horizontal="center"/>
      <protection hidden="1"/>
    </xf>
    <xf numFmtId="0" fontId="5" fillId="6" borderId="11" xfId="0" applyFont="1" applyFill="1" applyBorder="1" applyAlignment="1" applyProtection="1">
      <alignment horizontal="center"/>
      <protection hidden="1"/>
    </xf>
    <xf numFmtId="9" fontId="5" fillId="6" borderId="1" xfId="1" applyFont="1" applyFill="1" applyBorder="1" applyAlignment="1" applyProtection="1">
      <alignment horizontal="center"/>
      <protection hidden="1"/>
    </xf>
    <xf numFmtId="0" fontId="4" fillId="0" borderId="12" xfId="0" applyFont="1" applyBorder="1" applyAlignment="1" applyProtection="1">
      <alignment horizontal="center"/>
      <protection hidden="1"/>
    </xf>
    <xf numFmtId="0" fontId="5" fillId="3" borderId="23" xfId="0" applyFont="1" applyFill="1" applyBorder="1" applyAlignment="1" applyProtection="1">
      <alignment horizontal="center" wrapText="1"/>
      <protection hidden="1"/>
    </xf>
    <xf numFmtId="0" fontId="5" fillId="0" borderId="17" xfId="0" applyFont="1" applyBorder="1" applyAlignment="1" applyProtection="1">
      <alignment horizontal="left" vertical="center" wrapText="1"/>
      <protection hidden="1"/>
    </xf>
    <xf numFmtId="0" fontId="5" fillId="0" borderId="18" xfId="0" applyFont="1" applyBorder="1" applyAlignment="1" applyProtection="1">
      <alignment vertical="center" wrapText="1"/>
      <protection hidden="1"/>
    </xf>
    <xf numFmtId="0" fontId="5" fillId="4" borderId="17" xfId="0" applyFont="1" applyFill="1" applyBorder="1" applyAlignment="1" applyProtection="1">
      <alignment horizontal="center" vertical="center" wrapText="1"/>
      <protection hidden="1"/>
    </xf>
    <xf numFmtId="0" fontId="5" fillId="4" borderId="8" xfId="0" applyFont="1" applyFill="1" applyBorder="1" applyAlignment="1" applyProtection="1">
      <alignment horizontal="center" vertical="center" wrapText="1"/>
      <protection hidden="1"/>
    </xf>
    <xf numFmtId="0" fontId="5" fillId="6" borderId="8" xfId="0" applyFont="1" applyFill="1" applyBorder="1" applyAlignment="1" applyProtection="1">
      <alignment horizontal="center" vertical="center" wrapText="1"/>
      <protection hidden="1"/>
    </xf>
    <xf numFmtId="0" fontId="5" fillId="6" borderId="1" xfId="0" applyFont="1" applyFill="1" applyBorder="1" applyAlignment="1" applyProtection="1">
      <alignment horizontal="center" wrapText="1"/>
      <protection hidden="1"/>
    </xf>
    <xf numFmtId="9" fontId="18" fillId="6" borderId="1" xfId="1" applyFont="1" applyFill="1" applyBorder="1" applyAlignment="1" applyProtection="1">
      <alignment horizontal="center"/>
      <protection hidden="1"/>
    </xf>
    <xf numFmtId="0" fontId="16" fillId="5" borderId="19" xfId="0" applyFont="1" applyFill="1" applyBorder="1" applyAlignment="1" applyProtection="1">
      <alignment horizontal="center"/>
      <protection hidden="1"/>
    </xf>
    <xf numFmtId="0" fontId="16" fillId="5" borderId="21" xfId="0" applyFont="1" applyFill="1" applyBorder="1" applyAlignment="1" applyProtection="1">
      <alignment horizontal="center"/>
      <protection hidden="1"/>
    </xf>
    <xf numFmtId="0" fontId="16" fillId="5" borderId="20" xfId="0" applyFont="1" applyFill="1" applyBorder="1" applyAlignment="1" applyProtection="1">
      <alignment horizontal="center"/>
      <protection hidden="1"/>
    </xf>
    <xf numFmtId="0" fontId="18" fillId="6" borderId="5" xfId="0" applyFont="1" applyFill="1" applyBorder="1" applyAlignment="1" applyProtection="1">
      <alignment horizontal="center"/>
      <protection hidden="1"/>
    </xf>
    <xf numFmtId="0" fontId="17" fillId="5" borderId="19" xfId="0" applyFont="1" applyFill="1" applyBorder="1" applyAlignment="1" applyProtection="1">
      <alignment horizontal="center"/>
      <protection hidden="1"/>
    </xf>
    <xf numFmtId="0" fontId="18" fillId="6" borderId="11" xfId="0" applyFont="1" applyFill="1" applyBorder="1" applyAlignment="1" applyProtection="1">
      <alignment horizontal="center"/>
      <protection hidden="1"/>
    </xf>
    <xf numFmtId="0" fontId="17" fillId="5" borderId="20" xfId="0" applyFont="1" applyFill="1" applyBorder="1" applyAlignment="1" applyProtection="1">
      <alignment horizontal="center"/>
      <protection hidden="1"/>
    </xf>
    <xf numFmtId="0" fontId="4" fillId="0" borderId="0" xfId="0" applyFont="1" applyAlignment="1" applyProtection="1">
      <alignment horizontal="center" wrapText="1"/>
      <protection locked="0"/>
    </xf>
    <xf numFmtId="0" fontId="5" fillId="3" borderId="0" xfId="0" applyFont="1" applyFill="1" applyAlignment="1" applyProtection="1">
      <alignment vertical="top" wrapText="1"/>
      <protection hidden="1"/>
    </xf>
    <xf numFmtId="0" fontId="17" fillId="0" borderId="0" xfId="0" applyFont="1" applyAlignment="1" applyProtection="1">
      <alignment wrapText="1"/>
      <protection hidden="1"/>
    </xf>
    <xf numFmtId="0" fontId="5" fillId="3" borderId="0" xfId="0" applyFont="1" applyFill="1" applyAlignment="1" applyProtection="1">
      <alignment wrapText="1"/>
      <protection hidden="1"/>
    </xf>
    <xf numFmtId="0" fontId="5" fillId="0" borderId="0" xfId="0" applyFont="1" applyAlignment="1" applyProtection="1">
      <alignment vertical="top" wrapText="1"/>
      <protection hidden="1"/>
    </xf>
    <xf numFmtId="0" fontId="4" fillId="0" borderId="0" xfId="0" applyFont="1" applyAlignment="1" applyProtection="1">
      <alignment wrapText="1"/>
      <protection hidden="1"/>
    </xf>
    <xf numFmtId="0" fontId="5" fillId="0" borderId="0" xfId="0" applyFont="1" applyAlignment="1" applyProtection="1">
      <alignment wrapText="1"/>
      <protection hidden="1"/>
    </xf>
    <xf numFmtId="0" fontId="5" fillId="0" borderId="0" xfId="0" applyFont="1" applyAlignment="1" applyProtection="1">
      <alignment horizontal="center" wrapText="1"/>
      <protection hidden="1"/>
    </xf>
    <xf numFmtId="0" fontId="4" fillId="0" borderId="0" xfId="0" applyFont="1" applyAlignment="1" applyProtection="1">
      <alignment horizontal="center"/>
      <protection hidden="1"/>
    </xf>
    <xf numFmtId="0" fontId="4" fillId="0" borderId="25" xfId="0" applyFont="1" applyBorder="1" applyProtection="1">
      <protection hidden="1"/>
    </xf>
    <xf numFmtId="0" fontId="4" fillId="0" borderId="26" xfId="0" applyFont="1" applyBorder="1" applyAlignment="1" applyProtection="1">
      <alignment wrapText="1"/>
      <protection hidden="1"/>
    </xf>
    <xf numFmtId="0" fontId="4" fillId="0" borderId="6" xfId="0" applyFont="1" applyBorder="1" applyAlignment="1" applyProtection="1">
      <alignment wrapText="1"/>
      <protection hidden="1"/>
    </xf>
    <xf numFmtId="0" fontId="4" fillId="0" borderId="3" xfId="0" applyFont="1" applyBorder="1" applyAlignment="1" applyProtection="1">
      <alignment horizontal="center" wrapText="1"/>
      <protection hidden="1"/>
    </xf>
    <xf numFmtId="0" fontId="17" fillId="4" borderId="19" xfId="0" applyFont="1" applyFill="1" applyBorder="1" applyAlignment="1" applyProtection="1">
      <alignment horizontal="center"/>
      <protection hidden="1"/>
    </xf>
    <xf numFmtId="0" fontId="17" fillId="4" borderId="7" xfId="0" applyFont="1" applyFill="1" applyBorder="1" applyAlignment="1" applyProtection="1">
      <alignment horizontal="center"/>
      <protection hidden="1"/>
    </xf>
    <xf numFmtId="0" fontId="4" fillId="0" borderId="2" xfId="0" applyFont="1" applyBorder="1" applyAlignment="1" applyProtection="1">
      <alignment wrapText="1"/>
      <protection hidden="1"/>
    </xf>
    <xf numFmtId="0" fontId="4" fillId="0" borderId="4" xfId="0" applyFont="1" applyBorder="1" applyAlignment="1" applyProtection="1">
      <alignment horizontal="center" wrapText="1"/>
      <protection hidden="1"/>
    </xf>
    <xf numFmtId="0" fontId="17" fillId="4" borderId="20" xfId="0" applyFont="1" applyFill="1" applyBorder="1" applyAlignment="1" applyProtection="1">
      <alignment horizontal="center"/>
      <protection hidden="1"/>
    </xf>
    <xf numFmtId="0" fontId="17" fillId="4" borderId="4" xfId="0" applyFont="1" applyFill="1" applyBorder="1" applyAlignment="1" applyProtection="1">
      <alignment horizontal="center"/>
      <protection hidden="1"/>
    </xf>
    <xf numFmtId="0" fontId="4" fillId="0" borderId="27" xfId="0" applyFont="1" applyBorder="1" applyProtection="1">
      <protection hidden="1"/>
    </xf>
    <xf numFmtId="0" fontId="4" fillId="0" borderId="0" xfId="0" applyFont="1" applyProtection="1">
      <protection hidden="1"/>
    </xf>
    <xf numFmtId="0" fontId="4" fillId="0" borderId="22" xfId="0" applyFont="1" applyBorder="1" applyAlignment="1" applyProtection="1">
      <alignment wrapText="1"/>
      <protection hidden="1"/>
    </xf>
    <xf numFmtId="0" fontId="17" fillId="4" borderId="21" xfId="0" applyFont="1" applyFill="1" applyBorder="1" applyAlignment="1" applyProtection="1">
      <alignment horizontal="center"/>
      <protection hidden="1"/>
    </xf>
    <xf numFmtId="0" fontId="4" fillId="0" borderId="4" xfId="0" applyFont="1" applyBorder="1" applyAlignment="1" applyProtection="1">
      <alignment wrapText="1"/>
      <protection hidden="1"/>
    </xf>
    <xf numFmtId="0" fontId="4" fillId="0" borderId="25" xfId="0" applyFont="1" applyBorder="1" applyAlignment="1" applyProtection="1">
      <alignment wrapText="1"/>
      <protection hidden="1"/>
    </xf>
    <xf numFmtId="0" fontId="4" fillId="7" borderId="4" xfId="0" applyFont="1" applyFill="1" applyBorder="1" applyAlignment="1" applyProtection="1">
      <alignment horizontal="center" wrapText="1"/>
      <protection hidden="1"/>
    </xf>
    <xf numFmtId="0" fontId="5" fillId="0" borderId="12" xfId="0" applyFont="1" applyBorder="1" applyAlignment="1" applyProtection="1">
      <alignment vertical="top"/>
      <protection hidden="1"/>
    </xf>
    <xf numFmtId="9" fontId="5" fillId="0" borderId="12" xfId="1" applyFont="1" applyBorder="1" applyAlignment="1" applyProtection="1">
      <alignment horizontal="center"/>
      <protection hidden="1"/>
    </xf>
    <xf numFmtId="0" fontId="4" fillId="0" borderId="11" xfId="0" applyFont="1" applyBorder="1" applyAlignment="1" applyProtection="1">
      <alignment horizontal="center"/>
      <protection hidden="1"/>
    </xf>
    <xf numFmtId="0" fontId="5" fillId="3" borderId="17" xfId="0" applyFont="1" applyFill="1" applyBorder="1" applyAlignment="1" applyProtection="1">
      <alignment vertical="top"/>
      <protection hidden="1"/>
    </xf>
    <xf numFmtId="0" fontId="4" fillId="3" borderId="0" xfId="0" applyFont="1" applyFill="1" applyAlignment="1" applyProtection="1">
      <alignment wrapText="1"/>
      <protection hidden="1"/>
    </xf>
    <xf numFmtId="0" fontId="4" fillId="3" borderId="0" xfId="0" applyFont="1" applyFill="1" applyAlignment="1" applyProtection="1">
      <alignment horizontal="center" wrapText="1"/>
      <protection hidden="1"/>
    </xf>
    <xf numFmtId="0" fontId="4" fillId="3" borderId="0" xfId="0" applyFont="1" applyFill="1" applyAlignment="1" applyProtection="1">
      <alignment horizontal="center"/>
      <protection hidden="1"/>
    </xf>
    <xf numFmtId="0" fontId="4" fillId="3" borderId="13" xfId="0" applyFont="1" applyFill="1" applyBorder="1" applyAlignment="1" applyProtection="1">
      <alignment horizontal="center"/>
      <protection hidden="1"/>
    </xf>
    <xf numFmtId="0" fontId="4" fillId="0" borderId="16" xfId="0" applyFont="1" applyBorder="1" applyAlignment="1" applyProtection="1">
      <alignment vertical="top"/>
      <protection hidden="1"/>
    </xf>
    <xf numFmtId="0" fontId="4" fillId="0" borderId="0" xfId="0" applyFont="1" applyAlignment="1" applyProtection="1">
      <alignment horizontal="center" wrapText="1"/>
      <protection hidden="1"/>
    </xf>
    <xf numFmtId="0" fontId="4" fillId="0" borderId="14" xfId="0" applyFont="1" applyBorder="1" applyAlignment="1" applyProtection="1">
      <alignment horizontal="center"/>
      <protection hidden="1"/>
    </xf>
    <xf numFmtId="0" fontId="9" fillId="0" borderId="9" xfId="0" applyFont="1" applyBorder="1" applyAlignment="1" applyProtection="1">
      <alignment vertical="top"/>
      <protection hidden="1"/>
    </xf>
    <xf numFmtId="0" fontId="4" fillId="0" borderId="10" xfId="0" applyFont="1" applyBorder="1" applyAlignment="1" applyProtection="1">
      <alignment wrapText="1"/>
      <protection hidden="1"/>
    </xf>
    <xf numFmtId="0" fontId="4" fillId="0" borderId="10" xfId="0" applyFont="1" applyBorder="1" applyAlignment="1" applyProtection="1">
      <alignment horizontal="center" wrapText="1"/>
      <protection hidden="1"/>
    </xf>
    <xf numFmtId="0" fontId="4" fillId="0" borderId="10" xfId="0" applyFont="1" applyBorder="1" applyAlignment="1" applyProtection="1">
      <alignment horizontal="center"/>
      <protection hidden="1"/>
    </xf>
    <xf numFmtId="0" fontId="4" fillId="0" borderId="15" xfId="0" applyFont="1" applyBorder="1" applyAlignment="1" applyProtection="1">
      <alignment horizontal="center"/>
      <protection hidden="1"/>
    </xf>
    <xf numFmtId="0" fontId="7" fillId="0" borderId="0" xfId="0" applyFont="1" applyAlignment="1">
      <alignment horizontal="left" vertical="top" wrapText="1"/>
    </xf>
    <xf numFmtId="0" fontId="3" fillId="0" borderId="0" xfId="0" applyFont="1" applyAlignment="1">
      <alignment horizontal="center" vertical="center"/>
    </xf>
    <xf numFmtId="0" fontId="0" fillId="0" borderId="0" xfId="0" applyAlignment="1">
      <alignment horizontal="center"/>
    </xf>
    <xf numFmtId="0" fontId="7" fillId="0" borderId="0" xfId="0" applyFont="1" applyAlignment="1">
      <alignment vertical="top" wrapText="1"/>
    </xf>
    <xf numFmtId="0" fontId="5" fillId="2" borderId="8" xfId="0" applyFont="1" applyFill="1" applyBorder="1" applyAlignment="1" applyProtection="1">
      <alignment horizontal="center" vertical="top"/>
      <protection locked="0"/>
    </xf>
    <xf numFmtId="0" fontId="5" fillId="2" borderId="12" xfId="0" applyFont="1" applyFill="1" applyBorder="1" applyAlignment="1" applyProtection="1">
      <alignment horizontal="center" vertical="top"/>
      <protection locked="0"/>
    </xf>
    <xf numFmtId="0" fontId="5" fillId="2" borderId="24" xfId="0" applyFont="1" applyFill="1" applyBorder="1" applyAlignment="1" applyProtection="1">
      <alignment horizontal="center" vertical="top"/>
      <protection locked="0"/>
    </xf>
    <xf numFmtId="0" fontId="3" fillId="0" borderId="0" xfId="0" applyFont="1" applyAlignment="1" applyProtection="1">
      <alignment horizontal="center" vertical="center"/>
      <protection locked="0"/>
    </xf>
    <xf numFmtId="0" fontId="6" fillId="3" borderId="8"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4" fillId="0" borderId="0" xfId="0" applyFont="1" applyAlignment="1" applyProtection="1">
      <alignment horizontal="left" wrapText="1"/>
      <protection locked="0"/>
    </xf>
    <xf numFmtId="0" fontId="3" fillId="0" borderId="0" xfId="0" applyFont="1" applyAlignment="1" applyProtection="1">
      <alignment horizontal="center" vertical="center"/>
      <protection hidden="1"/>
    </xf>
    <xf numFmtId="0" fontId="17" fillId="0" borderId="0" xfId="0" applyFont="1" applyAlignment="1" applyProtection="1">
      <alignment horizontal="left" wrapText="1"/>
      <protection hidden="1"/>
    </xf>
    <xf numFmtId="0" fontId="6" fillId="3" borderId="8" xfId="0" applyFont="1" applyFill="1" applyBorder="1" applyAlignment="1" applyProtection="1">
      <alignment horizontal="left" vertical="center"/>
      <protection hidden="1"/>
    </xf>
    <xf numFmtId="0" fontId="6" fillId="3" borderId="12" xfId="0" applyFont="1" applyFill="1" applyBorder="1" applyAlignment="1" applyProtection="1">
      <alignment horizontal="left" vertical="center"/>
      <protection hidden="1"/>
    </xf>
    <xf numFmtId="0" fontId="6" fillId="3" borderId="11" xfId="0" applyFont="1" applyFill="1" applyBorder="1" applyAlignment="1" applyProtection="1">
      <alignment horizontal="left" vertical="center"/>
      <protection hidden="1"/>
    </xf>
    <xf numFmtId="0" fontId="6" fillId="3" borderId="10" xfId="0" applyFont="1" applyFill="1" applyBorder="1" applyAlignment="1" applyProtection="1">
      <alignment horizontal="left" vertical="center"/>
      <protection hidden="1"/>
    </xf>
    <xf numFmtId="0" fontId="5" fillId="2" borderId="8" xfId="0" applyFont="1" applyFill="1" applyBorder="1" applyAlignment="1" applyProtection="1">
      <alignment horizontal="center" vertical="top"/>
      <protection hidden="1"/>
    </xf>
    <xf numFmtId="0" fontId="5" fillId="2" borderId="12" xfId="0" applyFont="1" applyFill="1" applyBorder="1" applyAlignment="1" applyProtection="1">
      <alignment horizontal="center" vertical="top"/>
      <protection hidden="1"/>
    </xf>
    <xf numFmtId="0" fontId="5" fillId="2" borderId="24" xfId="0" applyFont="1" applyFill="1" applyBorder="1" applyAlignment="1" applyProtection="1">
      <alignment horizontal="center" vertical="top"/>
      <protection hidden="1"/>
    </xf>
  </cellXfs>
  <cellStyles count="2">
    <cellStyle name="Normal" xfId="0" builtinId="0"/>
    <cellStyle name="Percent" xfId="1" builtinId="5"/>
  </cellStyles>
  <dxfs count="10">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8001000</xdr:colOff>
      <xdr:row>0</xdr:row>
      <xdr:rowOff>7621</xdr:rowOff>
    </xdr:from>
    <xdr:to>
      <xdr:col>2</xdr:col>
      <xdr:colOff>5620</xdr:colOff>
      <xdr:row>1</xdr:row>
      <xdr:rowOff>11611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0" y="7621"/>
          <a:ext cx="782860" cy="5145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636493</xdr:colOff>
      <xdr:row>0</xdr:row>
      <xdr:rowOff>80682</xdr:rowOff>
    </xdr:from>
    <xdr:to>
      <xdr:col>8</xdr:col>
      <xdr:colOff>10998</xdr:colOff>
      <xdr:row>1</xdr:row>
      <xdr:rowOff>50088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06399" y="80682"/>
          <a:ext cx="853681" cy="5610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25"/>
  <sheetViews>
    <sheetView showGridLines="0" tabSelected="1" workbookViewId="0">
      <selection activeCell="A10" sqref="A10:B10"/>
    </sheetView>
  </sheetViews>
  <sheetFormatPr defaultRowHeight="15" x14ac:dyDescent="0.25"/>
  <cols>
    <col min="1" max="1" width="119" customWidth="1"/>
    <col min="2" max="2" width="9" customWidth="1"/>
    <col min="3" max="3" width="0.28515625" customWidth="1"/>
  </cols>
  <sheetData>
    <row r="1" spans="1:3" ht="40.15" customHeight="1" x14ac:dyDescent="0.25">
      <c r="A1" s="114" t="s">
        <v>51</v>
      </c>
      <c r="B1" s="114"/>
      <c r="C1" s="114"/>
    </row>
    <row r="2" spans="1:3" x14ac:dyDescent="0.25">
      <c r="A2" s="115"/>
      <c r="B2" s="115"/>
      <c r="C2" s="115"/>
    </row>
    <row r="3" spans="1:3" s="1" customFormat="1" ht="26.45" customHeight="1" x14ac:dyDescent="0.25">
      <c r="A3" s="113" t="s">
        <v>26</v>
      </c>
      <c r="B3" s="113"/>
      <c r="C3" s="113"/>
    </row>
    <row r="4" spans="1:3" s="1" customFormat="1" ht="41.45" customHeight="1" x14ac:dyDescent="0.25">
      <c r="A4" s="113" t="s">
        <v>27</v>
      </c>
      <c r="B4" s="113"/>
      <c r="C4" s="113"/>
    </row>
    <row r="5" spans="1:3" s="1" customFormat="1" ht="10.15" customHeight="1" x14ac:dyDescent="0.25">
      <c r="A5" s="7"/>
      <c r="B5" s="7"/>
      <c r="C5" s="7"/>
    </row>
    <row r="6" spans="1:3" s="1" customFormat="1" ht="41.45" customHeight="1" x14ac:dyDescent="0.25">
      <c r="A6" s="113" t="s">
        <v>55</v>
      </c>
      <c r="B6" s="113"/>
      <c r="C6" s="113"/>
    </row>
    <row r="7" spans="1:3" s="1" customFormat="1" ht="7.15" customHeight="1" x14ac:dyDescent="0.25">
      <c r="A7" s="7"/>
      <c r="B7" s="7"/>
      <c r="C7" s="7"/>
    </row>
    <row r="8" spans="1:3" s="1" customFormat="1" ht="49.15" customHeight="1" x14ac:dyDescent="0.25">
      <c r="A8" s="113" t="s">
        <v>53</v>
      </c>
      <c r="B8" s="113"/>
      <c r="C8" s="113"/>
    </row>
    <row r="9" spans="1:3" s="1" customFormat="1" ht="10.15" customHeight="1" x14ac:dyDescent="0.25">
      <c r="A9" s="7"/>
      <c r="B9" s="7"/>
      <c r="C9" s="7"/>
    </row>
    <row r="10" spans="1:3" s="1" customFormat="1" ht="45.6" customHeight="1" x14ac:dyDescent="0.25">
      <c r="A10" s="113" t="s">
        <v>56</v>
      </c>
      <c r="B10" s="113"/>
      <c r="C10" s="7"/>
    </row>
    <row r="11" spans="1:3" ht="10.9" customHeight="1" x14ac:dyDescent="0.25">
      <c r="A11" s="116"/>
      <c r="B11" s="116"/>
      <c r="C11" s="116"/>
    </row>
    <row r="12" spans="1:3" ht="29.45" customHeight="1" x14ac:dyDescent="0.25">
      <c r="A12" s="113" t="s">
        <v>54</v>
      </c>
      <c r="B12" s="113"/>
      <c r="C12" s="113"/>
    </row>
    <row r="13" spans="1:3" ht="9" customHeight="1" x14ac:dyDescent="0.25">
      <c r="A13" s="116"/>
      <c r="B13" s="116"/>
      <c r="C13" s="116"/>
    </row>
    <row r="14" spans="1:3" ht="35.450000000000003" customHeight="1" x14ac:dyDescent="0.25">
      <c r="A14" s="116"/>
      <c r="B14" s="116"/>
      <c r="C14" s="116"/>
    </row>
    <row r="15" spans="1:3" x14ac:dyDescent="0.25">
      <c r="A15" s="3"/>
    </row>
    <row r="16" spans="1:3" x14ac:dyDescent="0.25">
      <c r="A16" s="2"/>
    </row>
    <row r="17" spans="1:1" x14ac:dyDescent="0.25">
      <c r="A17" s="1"/>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sheetData>
  <mergeCells count="11">
    <mergeCell ref="A8:C8"/>
    <mergeCell ref="A11:C11"/>
    <mergeCell ref="A12:C12"/>
    <mergeCell ref="A13:C13"/>
    <mergeCell ref="A14:C14"/>
    <mergeCell ref="A10:B10"/>
    <mergeCell ref="A6:C6"/>
    <mergeCell ref="A1:C1"/>
    <mergeCell ref="A2:C2"/>
    <mergeCell ref="A3:C3"/>
    <mergeCell ref="A4:C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L63"/>
  <sheetViews>
    <sheetView showGridLines="0" zoomScale="85" zoomScaleNormal="85" workbookViewId="0">
      <pane ySplit="4" topLeftCell="A5" activePane="bottomLeft" state="frozen"/>
      <selection pane="bottomLeft" activeCell="D3" sqref="D1:D1048576"/>
    </sheetView>
  </sheetViews>
  <sheetFormatPr defaultColWidth="8.85546875" defaultRowHeight="14.25" x14ac:dyDescent="0.2"/>
  <cols>
    <col min="1" max="1" width="40.7109375" style="49" customWidth="1"/>
    <col min="2" max="2" width="96.42578125" style="10" customWidth="1"/>
    <col min="3" max="3" width="10.7109375" style="10" customWidth="1"/>
    <col min="4" max="4" width="10.28515625" style="10" customWidth="1"/>
    <col min="5" max="5" width="10.28515625" style="14" customWidth="1"/>
    <col min="6" max="6" width="13.28515625" style="14" customWidth="1"/>
    <col min="7" max="7" width="12.7109375" style="14" customWidth="1"/>
    <col min="8" max="8" width="8.7109375" style="14" customWidth="1"/>
    <col min="9" max="16384" width="8.85546875" style="8"/>
  </cols>
  <sheetData>
    <row r="1" spans="1:12" ht="46.9" customHeight="1" x14ac:dyDescent="0.2">
      <c r="A1" s="120" t="s">
        <v>16</v>
      </c>
      <c r="B1" s="120"/>
      <c r="C1" s="120"/>
      <c r="D1" s="120"/>
      <c r="E1" s="120"/>
      <c r="F1" s="120"/>
      <c r="G1" s="120"/>
      <c r="H1" s="120"/>
    </row>
    <row r="2" spans="1:12" ht="17.45" customHeight="1" x14ac:dyDescent="0.25">
      <c r="A2" s="9" t="s">
        <v>17</v>
      </c>
      <c r="C2" s="11" t="s">
        <v>3</v>
      </c>
      <c r="D2" s="125"/>
      <c r="E2" s="125"/>
      <c r="F2" s="125"/>
      <c r="G2" s="125"/>
      <c r="H2" s="125"/>
    </row>
    <row r="3" spans="1:12" ht="9.6" customHeight="1" thickBot="1" x14ac:dyDescent="0.3">
      <c r="A3" s="12"/>
      <c r="C3" s="13"/>
      <c r="D3" s="13"/>
    </row>
    <row r="4" spans="1:12" s="10" customFormat="1" ht="30.75" thickBot="1" x14ac:dyDescent="0.3">
      <c r="A4" s="57" t="s">
        <v>2</v>
      </c>
      <c r="B4" s="58" t="s">
        <v>0</v>
      </c>
      <c r="C4" s="59" t="s">
        <v>4</v>
      </c>
      <c r="D4" s="59" t="s">
        <v>8</v>
      </c>
      <c r="E4" s="59" t="s">
        <v>5</v>
      </c>
      <c r="F4" s="60" t="s">
        <v>6</v>
      </c>
      <c r="G4" s="61" t="s">
        <v>7</v>
      </c>
      <c r="H4" s="62" t="s">
        <v>1</v>
      </c>
    </row>
    <row r="5" spans="1:12" s="15" customFormat="1" ht="16.5" thickBot="1" x14ac:dyDescent="0.25">
      <c r="A5" s="121" t="s">
        <v>12</v>
      </c>
      <c r="B5" s="122"/>
      <c r="C5" s="122"/>
      <c r="D5" s="122"/>
      <c r="E5" s="122"/>
      <c r="F5" s="122"/>
      <c r="G5" s="122"/>
      <c r="H5" s="123"/>
      <c r="I5" s="8"/>
      <c r="J5" s="8"/>
      <c r="K5" s="8"/>
      <c r="L5" s="8"/>
    </row>
    <row r="6" spans="1:12" ht="19.5" customHeight="1" x14ac:dyDescent="0.2">
      <c r="A6" s="16" t="s">
        <v>11</v>
      </c>
      <c r="B6" s="17" t="s">
        <v>29</v>
      </c>
      <c r="C6" s="18"/>
      <c r="D6" s="19"/>
      <c r="E6" s="20"/>
      <c r="F6" s="21">
        <v>4</v>
      </c>
      <c r="G6" s="6">
        <f>E6*F6</f>
        <v>0</v>
      </c>
      <c r="H6" s="50">
        <f>F6*4</f>
        <v>16</v>
      </c>
    </row>
    <row r="7" spans="1:12" ht="18" customHeight="1" x14ac:dyDescent="0.2">
      <c r="A7" s="16" t="s">
        <v>30</v>
      </c>
      <c r="B7" s="17" t="s">
        <v>21</v>
      </c>
      <c r="C7" s="22"/>
      <c r="D7" s="23"/>
      <c r="E7" s="24"/>
      <c r="F7" s="25">
        <v>3</v>
      </c>
      <c r="G7" s="5">
        <f>E7*F7</f>
        <v>0</v>
      </c>
      <c r="H7" s="51">
        <f t="shared" ref="H7:H15" si="0">F7*4</f>
        <v>12</v>
      </c>
    </row>
    <row r="8" spans="1:12" ht="30" customHeight="1" x14ac:dyDescent="0.2">
      <c r="A8" s="16" t="s">
        <v>31</v>
      </c>
      <c r="B8" s="17" t="s">
        <v>24</v>
      </c>
      <c r="C8" s="22"/>
      <c r="D8" s="23"/>
      <c r="E8" s="24"/>
      <c r="F8" s="25">
        <v>3</v>
      </c>
      <c r="G8" s="5">
        <f>E8*F8</f>
        <v>0</v>
      </c>
      <c r="H8" s="50">
        <f>F8*4</f>
        <v>12</v>
      </c>
    </row>
    <row r="9" spans="1:12" ht="17.25" customHeight="1" thickBot="1" x14ac:dyDescent="0.25">
      <c r="A9" s="26" t="s">
        <v>25</v>
      </c>
      <c r="B9" s="8" t="s">
        <v>32</v>
      </c>
      <c r="C9" s="22"/>
      <c r="D9" s="23"/>
      <c r="E9" s="24"/>
      <c r="F9" s="25">
        <v>5</v>
      </c>
      <c r="G9" s="5">
        <f t="shared" ref="G9" si="1">E9*F9</f>
        <v>0</v>
      </c>
      <c r="H9" s="51">
        <f t="shared" si="0"/>
        <v>20</v>
      </c>
    </row>
    <row r="10" spans="1:12" s="15" customFormat="1" ht="15" customHeight="1" thickBot="1" x14ac:dyDescent="0.25">
      <c r="A10" s="121" t="s">
        <v>38</v>
      </c>
      <c r="B10" s="122"/>
      <c r="C10" s="122"/>
      <c r="D10" s="124"/>
      <c r="E10" s="122"/>
      <c r="F10" s="122"/>
      <c r="G10" s="122"/>
      <c r="H10" s="123"/>
    </row>
    <row r="11" spans="1:12" ht="20.25" customHeight="1" x14ac:dyDescent="0.2">
      <c r="A11" s="16" t="s">
        <v>22</v>
      </c>
      <c r="B11" s="17" t="s">
        <v>33</v>
      </c>
      <c r="C11" s="27"/>
      <c r="D11" s="19"/>
      <c r="E11" s="28"/>
      <c r="F11" s="28">
        <v>5</v>
      </c>
      <c r="G11" s="4">
        <f t="shared" ref="G11:G15" si="2">E11*F11</f>
        <v>0</v>
      </c>
      <c r="H11" s="50">
        <f t="shared" si="0"/>
        <v>20</v>
      </c>
    </row>
    <row r="12" spans="1:12" ht="30" customHeight="1" x14ac:dyDescent="0.2">
      <c r="A12" s="16" t="s">
        <v>34</v>
      </c>
      <c r="B12" s="17" t="s">
        <v>23</v>
      </c>
      <c r="C12" s="23"/>
      <c r="D12" s="23"/>
      <c r="E12" s="24"/>
      <c r="F12" s="24">
        <v>4</v>
      </c>
      <c r="G12" s="5">
        <f t="shared" si="2"/>
        <v>0</v>
      </c>
      <c r="H12" s="50">
        <f t="shared" si="0"/>
        <v>16</v>
      </c>
    </row>
    <row r="13" spans="1:12" ht="28.5" customHeight="1" x14ac:dyDescent="0.2">
      <c r="A13" s="16" t="s">
        <v>13</v>
      </c>
      <c r="B13" s="17" t="s">
        <v>46</v>
      </c>
      <c r="C13" s="23"/>
      <c r="D13" s="23"/>
      <c r="E13" s="24"/>
      <c r="F13" s="24">
        <v>4</v>
      </c>
      <c r="G13" s="5">
        <f t="shared" si="2"/>
        <v>0</v>
      </c>
      <c r="H13" s="51">
        <f t="shared" si="0"/>
        <v>16</v>
      </c>
    </row>
    <row r="14" spans="1:12" ht="18.75" customHeight="1" x14ac:dyDescent="0.2">
      <c r="A14" s="16" t="s">
        <v>14</v>
      </c>
      <c r="B14" s="17" t="s">
        <v>39</v>
      </c>
      <c r="C14" s="23"/>
      <c r="D14" s="23"/>
      <c r="E14" s="24"/>
      <c r="F14" s="24">
        <v>3</v>
      </c>
      <c r="G14" s="5">
        <f t="shared" si="2"/>
        <v>0</v>
      </c>
      <c r="H14" s="51">
        <f t="shared" si="0"/>
        <v>12</v>
      </c>
    </row>
    <row r="15" spans="1:12" ht="45.75" customHeight="1" x14ac:dyDescent="0.2">
      <c r="A15" s="16" t="s">
        <v>36</v>
      </c>
      <c r="B15" s="17" t="s">
        <v>37</v>
      </c>
      <c r="C15" s="23"/>
      <c r="D15" s="23"/>
      <c r="E15" s="24"/>
      <c r="F15" s="24">
        <v>3</v>
      </c>
      <c r="G15" s="5">
        <f t="shared" si="2"/>
        <v>0</v>
      </c>
      <c r="H15" s="51">
        <f t="shared" si="0"/>
        <v>12</v>
      </c>
    </row>
    <row r="16" spans="1:12" ht="20.25" customHeight="1" thickBot="1" x14ac:dyDescent="0.25">
      <c r="A16" s="16" t="s">
        <v>15</v>
      </c>
      <c r="B16" s="17" t="s">
        <v>35</v>
      </c>
      <c r="C16" s="23"/>
      <c r="D16" s="23"/>
      <c r="E16" s="24"/>
      <c r="F16" s="24">
        <v>3</v>
      </c>
      <c r="G16" s="5">
        <f>E16*F16</f>
        <v>0</v>
      </c>
      <c r="H16" s="50">
        <f>F16*4</f>
        <v>12</v>
      </c>
    </row>
    <row r="17" spans="1:9" s="15" customFormat="1" ht="16.5" thickBot="1" x14ac:dyDescent="0.25">
      <c r="A17" s="121" t="s">
        <v>20</v>
      </c>
      <c r="B17" s="122"/>
      <c r="C17" s="122"/>
      <c r="D17" s="124"/>
      <c r="E17" s="122"/>
      <c r="F17" s="122"/>
      <c r="G17" s="122"/>
      <c r="H17" s="123"/>
    </row>
    <row r="18" spans="1:9" ht="30.75" customHeight="1" x14ac:dyDescent="0.2">
      <c r="A18" s="29" t="s">
        <v>28</v>
      </c>
      <c r="B18" s="17" t="s">
        <v>47</v>
      </c>
      <c r="C18" s="27"/>
      <c r="D18" s="23"/>
      <c r="E18" s="24"/>
      <c r="F18" s="24">
        <v>5</v>
      </c>
      <c r="G18" s="5">
        <f t="shared" ref="G18:G21" si="3">E18*F18</f>
        <v>0</v>
      </c>
      <c r="H18" s="50">
        <f t="shared" ref="H18:H21" si="4">F18*4</f>
        <v>20</v>
      </c>
    </row>
    <row r="19" spans="1:9" ht="21.75" customHeight="1" x14ac:dyDescent="0.2">
      <c r="A19" s="16" t="s">
        <v>40</v>
      </c>
      <c r="B19" s="17" t="s">
        <v>49</v>
      </c>
      <c r="C19" s="27"/>
      <c r="D19" s="23"/>
      <c r="E19" s="24"/>
      <c r="F19" s="24">
        <v>2</v>
      </c>
      <c r="G19" s="5">
        <f t="shared" si="3"/>
        <v>0</v>
      </c>
      <c r="H19" s="50">
        <f t="shared" si="4"/>
        <v>8</v>
      </c>
    </row>
    <row r="20" spans="1:9" ht="21" customHeight="1" x14ac:dyDescent="0.2">
      <c r="A20" s="16" t="s">
        <v>44</v>
      </c>
      <c r="B20" s="17" t="s">
        <v>45</v>
      </c>
      <c r="C20" s="27"/>
      <c r="D20" s="23"/>
      <c r="E20" s="24"/>
      <c r="F20" s="24">
        <v>3</v>
      </c>
      <c r="G20" s="5">
        <f t="shared" si="3"/>
        <v>0</v>
      </c>
      <c r="H20" s="50">
        <f t="shared" si="4"/>
        <v>12</v>
      </c>
    </row>
    <row r="21" spans="1:9" ht="21" customHeight="1" thickBot="1" x14ac:dyDescent="0.25">
      <c r="A21" s="16" t="s">
        <v>42</v>
      </c>
      <c r="B21" s="17" t="s">
        <v>43</v>
      </c>
      <c r="C21" s="27"/>
      <c r="D21" s="23"/>
      <c r="E21" s="24"/>
      <c r="F21" s="24">
        <v>3</v>
      </c>
      <c r="G21" s="5">
        <f t="shared" si="3"/>
        <v>0</v>
      </c>
      <c r="H21" s="50">
        <f t="shared" si="4"/>
        <v>12</v>
      </c>
    </row>
    <row r="22" spans="1:9" ht="24" customHeight="1" thickBot="1" x14ac:dyDescent="0.3">
      <c r="A22" s="117"/>
      <c r="B22" s="118"/>
      <c r="C22" s="118"/>
      <c r="D22" s="118"/>
      <c r="E22" s="119"/>
      <c r="F22" s="56" t="s">
        <v>19</v>
      </c>
      <c r="G22" s="52">
        <f>SUM(G6:G21)</f>
        <v>0</v>
      </c>
      <c r="H22" s="53">
        <f>SUM(H6:H21)</f>
        <v>200</v>
      </c>
      <c r="I22" s="30"/>
    </row>
    <row r="23" spans="1:9" ht="22.9" customHeight="1" thickBot="1" x14ac:dyDescent="0.3">
      <c r="A23" s="31"/>
      <c r="B23" s="32"/>
      <c r="C23" s="32"/>
      <c r="D23" s="32"/>
      <c r="E23" s="33"/>
      <c r="F23" s="34"/>
      <c r="G23" s="54">
        <f>G22/H22</f>
        <v>0</v>
      </c>
      <c r="H23" s="55"/>
      <c r="I23" s="30"/>
    </row>
    <row r="24" spans="1:9" s="15" customFormat="1" ht="19.149999999999999" customHeight="1" x14ac:dyDescent="0.2">
      <c r="A24" s="35" t="s">
        <v>18</v>
      </c>
      <c r="B24" s="36"/>
      <c r="C24" s="36"/>
      <c r="D24" s="36"/>
      <c r="E24" s="37"/>
      <c r="F24" s="37"/>
      <c r="G24" s="37"/>
      <c r="H24" s="38"/>
    </row>
    <row r="25" spans="1:9" x14ac:dyDescent="0.2">
      <c r="A25" s="39" t="s">
        <v>41</v>
      </c>
      <c r="H25" s="40"/>
    </row>
    <row r="26" spans="1:9" x14ac:dyDescent="0.2">
      <c r="A26" s="39"/>
      <c r="H26" s="40"/>
    </row>
    <row r="27" spans="1:9" x14ac:dyDescent="0.2">
      <c r="A27" s="39"/>
      <c r="H27" s="40"/>
    </row>
    <row r="28" spans="1:9" ht="15" thickBot="1" x14ac:dyDescent="0.25">
      <c r="A28" s="41" t="s">
        <v>50</v>
      </c>
      <c r="B28" s="42"/>
      <c r="C28" s="42"/>
      <c r="D28" s="42"/>
      <c r="E28" s="43"/>
      <c r="F28" s="43"/>
      <c r="G28" s="43"/>
      <c r="H28" s="44"/>
    </row>
    <row r="30" spans="1:9" x14ac:dyDescent="0.2">
      <c r="A30" s="45"/>
    </row>
    <row r="31" spans="1:9" x14ac:dyDescent="0.2">
      <c r="A31" s="45"/>
    </row>
    <row r="32" spans="1:9" x14ac:dyDescent="0.2">
      <c r="A32" s="45"/>
    </row>
    <row r="33" spans="1:1" x14ac:dyDescent="0.2">
      <c r="A33" s="45"/>
    </row>
    <row r="34" spans="1:1" x14ac:dyDescent="0.2">
      <c r="A34" s="45"/>
    </row>
    <row r="35" spans="1:1" x14ac:dyDescent="0.2">
      <c r="A35" s="46"/>
    </row>
    <row r="36" spans="1:1" x14ac:dyDescent="0.2">
      <c r="A36" s="46">
        <v>0</v>
      </c>
    </row>
    <row r="37" spans="1:1" x14ac:dyDescent="0.2">
      <c r="A37" s="46">
        <v>1</v>
      </c>
    </row>
    <row r="38" spans="1:1" x14ac:dyDescent="0.2">
      <c r="A38" s="46">
        <v>2</v>
      </c>
    </row>
    <row r="39" spans="1:1" x14ac:dyDescent="0.2">
      <c r="A39" s="46">
        <v>3</v>
      </c>
    </row>
    <row r="40" spans="1:1" x14ac:dyDescent="0.2">
      <c r="A40" s="46">
        <v>4</v>
      </c>
    </row>
    <row r="41" spans="1:1" x14ac:dyDescent="0.2">
      <c r="A41" s="46">
        <v>5</v>
      </c>
    </row>
    <row r="42" spans="1:1" x14ac:dyDescent="0.2">
      <c r="A42" s="45"/>
    </row>
    <row r="43" spans="1:1" x14ac:dyDescent="0.2">
      <c r="A43" s="45"/>
    </row>
    <row r="44" spans="1:1" x14ac:dyDescent="0.2">
      <c r="A44" s="45"/>
    </row>
    <row r="45" spans="1:1" x14ac:dyDescent="0.2">
      <c r="A45" s="45"/>
    </row>
    <row r="46" spans="1:1" x14ac:dyDescent="0.2">
      <c r="A46" s="45"/>
    </row>
    <row r="47" spans="1:1" x14ac:dyDescent="0.2">
      <c r="A47" s="45"/>
    </row>
    <row r="48" spans="1:1" x14ac:dyDescent="0.2">
      <c r="A48" s="45"/>
    </row>
    <row r="49" spans="1:1" x14ac:dyDescent="0.2">
      <c r="A49" s="45"/>
    </row>
    <row r="50" spans="1:1" x14ac:dyDescent="0.2">
      <c r="A50" s="45"/>
    </row>
    <row r="51" spans="1:1" x14ac:dyDescent="0.2">
      <c r="A51" s="45"/>
    </row>
    <row r="52" spans="1:1" x14ac:dyDescent="0.2">
      <c r="A52" s="45"/>
    </row>
    <row r="53" spans="1:1" x14ac:dyDescent="0.2">
      <c r="A53" s="45"/>
    </row>
    <row r="54" spans="1:1" x14ac:dyDescent="0.2">
      <c r="A54" s="45"/>
    </row>
    <row r="55" spans="1:1" x14ac:dyDescent="0.2">
      <c r="A55" s="45"/>
    </row>
    <row r="56" spans="1:1" x14ac:dyDescent="0.2">
      <c r="A56" s="45"/>
    </row>
    <row r="57" spans="1:1" x14ac:dyDescent="0.2">
      <c r="A57" s="45"/>
    </row>
    <row r="58" spans="1:1" x14ac:dyDescent="0.2">
      <c r="A58" s="47"/>
    </row>
    <row r="62" spans="1:1" ht="15" x14ac:dyDescent="0.2">
      <c r="A62" s="48" t="s">
        <v>9</v>
      </c>
    </row>
    <row r="63" spans="1:1" ht="15" x14ac:dyDescent="0.2">
      <c r="A63" s="48" t="s">
        <v>10</v>
      </c>
    </row>
  </sheetData>
  <sheetProtection password="C44A" sheet="1" objects="1" scenarios="1"/>
  <mergeCells count="6">
    <mergeCell ref="A22:E22"/>
    <mergeCell ref="A1:H1"/>
    <mergeCell ref="A5:H5"/>
    <mergeCell ref="A10:H10"/>
    <mergeCell ref="A17:H17"/>
    <mergeCell ref="D2:H2"/>
  </mergeCells>
  <conditionalFormatting sqref="D6">
    <cfRule type="iconSet" priority="3">
      <iconSet iconSet="3Symbols2">
        <cfvo type="percent" val="0"/>
        <cfvo type="percent" val="33"/>
        <cfvo type="percent" val="67"/>
      </iconSet>
    </cfRule>
  </conditionalFormatting>
  <conditionalFormatting sqref="D6:D9">
    <cfRule type="cellIs" dxfId="9" priority="9" operator="equal">
      <formula>"yes"</formula>
    </cfRule>
    <cfRule type="cellIs" dxfId="8" priority="10" operator="equal">
      <formula>"No"</formula>
    </cfRule>
  </conditionalFormatting>
  <conditionalFormatting sqref="D11:D16">
    <cfRule type="cellIs" dxfId="7" priority="7" operator="equal">
      <formula>"yes"</formula>
    </cfRule>
    <cfRule type="cellIs" dxfId="6" priority="8" operator="equal">
      <formula>"No"</formula>
    </cfRule>
  </conditionalFormatting>
  <conditionalFormatting sqref="D18:D21">
    <cfRule type="cellIs" dxfId="5" priority="1" operator="equal">
      <formula>"yes"</formula>
    </cfRule>
    <cfRule type="cellIs" dxfId="4" priority="2" operator="equal">
      <formula>"No"</formula>
    </cfRule>
  </conditionalFormatting>
  <dataValidations count="4">
    <dataValidation type="list" errorStyle="information" showInputMessage="1" showErrorMessage="1" errorTitle="Enter a number" error="You must select a number from the drop down list" sqref="F6:F9" xr:uid="{00000000-0002-0000-0100-000000000000}">
      <formula1>Weight</formula1>
    </dataValidation>
    <dataValidation type="list" showInputMessage="1" showErrorMessage="1" sqref="F11:F16 F18:F21" xr:uid="{00000000-0002-0000-0100-000001000000}">
      <formula1>Weight</formula1>
    </dataValidation>
    <dataValidation type="list" allowBlank="1" showInputMessage="1" showErrorMessage="1" sqref="D6:D9 D11:D16 D18:D21" xr:uid="{00000000-0002-0000-0100-000002000000}">
      <formula1>this1</formula1>
    </dataValidation>
    <dataValidation type="list" allowBlank="1" showInputMessage="1" showErrorMessage="1" sqref="E18:E21 E11:E16 E6:E9" xr:uid="{00000000-0002-0000-0100-000003000000}">
      <formula1>$A$36:$A$40</formula1>
    </dataValidation>
  </dataValidations>
  <pageMargins left="0.7" right="0.7" top="0.75" bottom="0.75" header="0.3" footer="0.3"/>
  <pageSetup paperSize="9" scale="54" orientation="landscape" r:id="rId1"/>
  <ignoredErrors>
    <ignoredError sqref="G18:G22 H18:H22 G11:H16 G6:H9" unlockedFormula="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3"/>
  <sheetViews>
    <sheetView workbookViewId="0">
      <pane ySplit="4" topLeftCell="A5" activePane="bottomLeft" state="frozen"/>
      <selection pane="bottomLeft" activeCell="D7" sqref="D7"/>
    </sheetView>
  </sheetViews>
  <sheetFormatPr defaultColWidth="8.85546875" defaultRowHeight="14.25" x14ac:dyDescent="0.2"/>
  <cols>
    <col min="1" max="1" width="40.7109375" style="49" customWidth="1"/>
    <col min="2" max="2" width="96.42578125" style="10" customWidth="1"/>
    <col min="3" max="3" width="9.28515625" style="10" customWidth="1"/>
    <col min="4" max="4" width="10.28515625" style="71" customWidth="1"/>
    <col min="5" max="5" width="9.140625" style="14" customWidth="1"/>
    <col min="6" max="6" width="12.28515625" style="14" customWidth="1"/>
    <col min="7" max="7" width="10" style="14" customWidth="1"/>
    <col min="8" max="8" width="8.7109375" style="14" customWidth="1"/>
    <col min="9" max="16384" width="8.85546875" style="8"/>
  </cols>
  <sheetData>
    <row r="1" spans="1:12" ht="46.9" customHeight="1" x14ac:dyDescent="0.2">
      <c r="A1" s="126" t="s">
        <v>52</v>
      </c>
      <c r="B1" s="126"/>
      <c r="C1" s="126"/>
      <c r="D1" s="126"/>
      <c r="E1" s="126"/>
      <c r="F1" s="126"/>
      <c r="G1" s="126"/>
      <c r="H1" s="126"/>
    </row>
    <row r="2" spans="1:12" ht="17.45" customHeight="1" thickBot="1" x14ac:dyDescent="0.3">
      <c r="A2" s="72" t="s">
        <v>17</v>
      </c>
      <c r="B2" s="73" t="s">
        <v>57</v>
      </c>
      <c r="C2" s="74" t="s">
        <v>3</v>
      </c>
      <c r="D2" s="127" t="s">
        <v>58</v>
      </c>
      <c r="E2" s="127"/>
      <c r="F2" s="127"/>
      <c r="G2" s="127"/>
      <c r="H2" s="127"/>
    </row>
    <row r="3" spans="1:12" ht="9.6" customHeight="1" thickBot="1" x14ac:dyDescent="0.3">
      <c r="A3" s="75"/>
      <c r="B3" s="76"/>
      <c r="C3" s="77"/>
      <c r="D3" s="78"/>
      <c r="E3" s="79"/>
      <c r="F3" s="79"/>
      <c r="G3" s="79"/>
      <c r="H3" s="79"/>
    </row>
    <row r="4" spans="1:12" s="10" customFormat="1" ht="30.75" thickBot="1" x14ac:dyDescent="0.3">
      <c r="A4" s="57" t="s">
        <v>2</v>
      </c>
      <c r="B4" s="58" t="s">
        <v>0</v>
      </c>
      <c r="C4" s="59" t="s">
        <v>4</v>
      </c>
      <c r="D4" s="59" t="s">
        <v>8</v>
      </c>
      <c r="E4" s="59" t="s">
        <v>5</v>
      </c>
      <c r="F4" s="60" t="s">
        <v>6</v>
      </c>
      <c r="G4" s="61" t="s">
        <v>7</v>
      </c>
      <c r="H4" s="62" t="s">
        <v>1</v>
      </c>
    </row>
    <row r="5" spans="1:12" s="15" customFormat="1" ht="16.5" thickBot="1" x14ac:dyDescent="0.25">
      <c r="A5" s="128" t="s">
        <v>12</v>
      </c>
      <c r="B5" s="129"/>
      <c r="C5" s="129"/>
      <c r="D5" s="129"/>
      <c r="E5" s="129"/>
      <c r="F5" s="129"/>
      <c r="G5" s="129"/>
      <c r="H5" s="130"/>
      <c r="I5" s="8"/>
      <c r="J5" s="8"/>
      <c r="K5" s="8"/>
      <c r="L5" s="8"/>
    </row>
    <row r="6" spans="1:12" ht="19.5" customHeight="1" x14ac:dyDescent="0.2">
      <c r="A6" s="80" t="s">
        <v>11</v>
      </c>
      <c r="B6" s="81" t="s">
        <v>29</v>
      </c>
      <c r="C6" s="82"/>
      <c r="D6" s="83"/>
      <c r="E6" s="84">
        <v>4</v>
      </c>
      <c r="F6" s="85">
        <v>4</v>
      </c>
      <c r="G6" s="64">
        <f>E6*F6</f>
        <v>16</v>
      </c>
      <c r="H6" s="68">
        <v>16</v>
      </c>
    </row>
    <row r="7" spans="1:12" ht="18" customHeight="1" x14ac:dyDescent="0.2">
      <c r="A7" s="80" t="s">
        <v>30</v>
      </c>
      <c r="B7" s="81" t="s">
        <v>21</v>
      </c>
      <c r="C7" s="86"/>
      <c r="D7" s="87" t="s">
        <v>9</v>
      </c>
      <c r="E7" s="88">
        <v>4</v>
      </c>
      <c r="F7" s="89">
        <v>3</v>
      </c>
      <c r="G7" s="64">
        <f t="shared" ref="G7:G9" si="0">E7*F7</f>
        <v>12</v>
      </c>
      <c r="H7" s="70">
        <v>12</v>
      </c>
    </row>
    <row r="8" spans="1:12" ht="30" customHeight="1" x14ac:dyDescent="0.2">
      <c r="A8" s="80" t="s">
        <v>31</v>
      </c>
      <c r="B8" s="81" t="s">
        <v>24</v>
      </c>
      <c r="C8" s="86"/>
      <c r="D8" s="87"/>
      <c r="E8" s="88">
        <v>4</v>
      </c>
      <c r="F8" s="89">
        <v>3</v>
      </c>
      <c r="G8" s="64">
        <f t="shared" si="0"/>
        <v>12</v>
      </c>
      <c r="H8" s="68">
        <v>12</v>
      </c>
    </row>
    <row r="9" spans="1:12" ht="17.25" customHeight="1" thickBot="1" x14ac:dyDescent="0.25">
      <c r="A9" s="90" t="s">
        <v>25</v>
      </c>
      <c r="B9" s="91" t="s">
        <v>32</v>
      </c>
      <c r="C9" s="86"/>
      <c r="D9" s="87"/>
      <c r="E9" s="88">
        <v>4</v>
      </c>
      <c r="F9" s="89">
        <v>5</v>
      </c>
      <c r="G9" s="64">
        <f t="shared" si="0"/>
        <v>20</v>
      </c>
      <c r="H9" s="70">
        <v>20</v>
      </c>
    </row>
    <row r="10" spans="1:12" s="15" customFormat="1" ht="15" customHeight="1" thickBot="1" x14ac:dyDescent="0.25">
      <c r="A10" s="128" t="s">
        <v>38</v>
      </c>
      <c r="B10" s="129"/>
      <c r="C10" s="129"/>
      <c r="D10" s="131"/>
      <c r="E10" s="129"/>
      <c r="F10" s="129"/>
      <c r="G10" s="129"/>
      <c r="H10" s="130"/>
    </row>
    <row r="11" spans="1:12" ht="20.25" customHeight="1" thickBot="1" x14ac:dyDescent="0.25">
      <c r="A11" s="80" t="s">
        <v>22</v>
      </c>
      <c r="B11" s="81" t="s">
        <v>33</v>
      </c>
      <c r="C11" s="92"/>
      <c r="D11" s="83"/>
      <c r="E11" s="93">
        <v>3</v>
      </c>
      <c r="F11" s="93">
        <v>5</v>
      </c>
      <c r="G11" s="65">
        <f>E11*F11</f>
        <v>15</v>
      </c>
      <c r="H11" s="68">
        <v>20</v>
      </c>
    </row>
    <row r="12" spans="1:12" ht="30" customHeight="1" thickBot="1" x14ac:dyDescent="0.25">
      <c r="A12" s="80" t="s">
        <v>34</v>
      </c>
      <c r="B12" s="81" t="s">
        <v>23</v>
      </c>
      <c r="C12" s="94"/>
      <c r="D12" s="87"/>
      <c r="E12" s="88">
        <v>4</v>
      </c>
      <c r="F12" s="88">
        <v>4</v>
      </c>
      <c r="G12" s="65">
        <f t="shared" ref="G12:G16" si="1">E12*F12</f>
        <v>16</v>
      </c>
      <c r="H12" s="68">
        <v>16</v>
      </c>
    </row>
    <row r="13" spans="1:12" ht="28.5" customHeight="1" thickBot="1" x14ac:dyDescent="0.25">
      <c r="A13" s="80" t="s">
        <v>13</v>
      </c>
      <c r="B13" s="81" t="s">
        <v>46</v>
      </c>
      <c r="C13" s="94"/>
      <c r="D13" s="87"/>
      <c r="E13" s="88">
        <v>2</v>
      </c>
      <c r="F13" s="88">
        <v>4</v>
      </c>
      <c r="G13" s="65">
        <f t="shared" si="1"/>
        <v>8</v>
      </c>
      <c r="H13" s="70">
        <v>16</v>
      </c>
    </row>
    <row r="14" spans="1:12" ht="18.75" customHeight="1" thickBot="1" x14ac:dyDescent="0.25">
      <c r="A14" s="80" t="s">
        <v>14</v>
      </c>
      <c r="B14" s="81" t="s">
        <v>39</v>
      </c>
      <c r="C14" s="94"/>
      <c r="D14" s="87"/>
      <c r="E14" s="88">
        <v>4</v>
      </c>
      <c r="F14" s="88">
        <v>3</v>
      </c>
      <c r="G14" s="65">
        <f t="shared" si="1"/>
        <v>12</v>
      </c>
      <c r="H14" s="70">
        <v>12</v>
      </c>
    </row>
    <row r="15" spans="1:12" ht="45.75" customHeight="1" thickBot="1" x14ac:dyDescent="0.25">
      <c r="A15" s="80" t="s">
        <v>36</v>
      </c>
      <c r="B15" s="81" t="s">
        <v>37</v>
      </c>
      <c r="C15" s="94"/>
      <c r="D15" s="87"/>
      <c r="E15" s="88">
        <v>4</v>
      </c>
      <c r="F15" s="88">
        <v>3</v>
      </c>
      <c r="G15" s="65">
        <f t="shared" si="1"/>
        <v>12</v>
      </c>
      <c r="H15" s="70">
        <v>12</v>
      </c>
    </row>
    <row r="16" spans="1:12" ht="20.25" customHeight="1" thickBot="1" x14ac:dyDescent="0.25">
      <c r="A16" s="80" t="s">
        <v>15</v>
      </c>
      <c r="B16" s="81" t="s">
        <v>35</v>
      </c>
      <c r="C16" s="94"/>
      <c r="D16" s="87"/>
      <c r="E16" s="88">
        <v>4</v>
      </c>
      <c r="F16" s="88">
        <v>3</v>
      </c>
      <c r="G16" s="65">
        <f t="shared" si="1"/>
        <v>12</v>
      </c>
      <c r="H16" s="68">
        <v>12</v>
      </c>
    </row>
    <row r="17" spans="1:9" s="15" customFormat="1" ht="16.5" thickBot="1" x14ac:dyDescent="0.25">
      <c r="A17" s="128" t="s">
        <v>20</v>
      </c>
      <c r="B17" s="129"/>
      <c r="C17" s="129"/>
      <c r="D17" s="131"/>
      <c r="E17" s="129"/>
      <c r="F17" s="129"/>
      <c r="G17" s="129"/>
      <c r="H17" s="130"/>
    </row>
    <row r="18" spans="1:9" ht="30.75" customHeight="1" x14ac:dyDescent="0.2">
      <c r="A18" s="95" t="s">
        <v>28</v>
      </c>
      <c r="B18" s="81" t="s">
        <v>47</v>
      </c>
      <c r="C18" s="92"/>
      <c r="D18" s="96" t="s">
        <v>48</v>
      </c>
      <c r="E18" s="88">
        <v>1</v>
      </c>
      <c r="F18" s="88">
        <v>5</v>
      </c>
      <c r="G18" s="66">
        <f>E18*F18</f>
        <v>5</v>
      </c>
      <c r="H18" s="68">
        <v>20</v>
      </c>
    </row>
    <row r="19" spans="1:9" ht="21.75" customHeight="1" x14ac:dyDescent="0.2">
      <c r="A19" s="80" t="s">
        <v>40</v>
      </c>
      <c r="B19" s="81" t="s">
        <v>49</v>
      </c>
      <c r="C19" s="92"/>
      <c r="D19" s="87"/>
      <c r="E19" s="88">
        <v>1</v>
      </c>
      <c r="F19" s="88">
        <v>2</v>
      </c>
      <c r="G19" s="66">
        <f t="shared" ref="G19:G21" si="2">E19*F19</f>
        <v>2</v>
      </c>
      <c r="H19" s="68">
        <v>8</v>
      </c>
    </row>
    <row r="20" spans="1:9" ht="21" customHeight="1" x14ac:dyDescent="0.2">
      <c r="A20" s="80" t="s">
        <v>44</v>
      </c>
      <c r="B20" s="81" t="s">
        <v>45</v>
      </c>
      <c r="C20" s="92"/>
      <c r="D20" s="87"/>
      <c r="E20" s="88">
        <v>1</v>
      </c>
      <c r="F20" s="88">
        <v>3</v>
      </c>
      <c r="G20" s="66">
        <f t="shared" si="2"/>
        <v>3</v>
      </c>
      <c r="H20" s="68">
        <v>12</v>
      </c>
    </row>
    <row r="21" spans="1:9" ht="21" customHeight="1" thickBot="1" x14ac:dyDescent="0.25">
      <c r="A21" s="80" t="s">
        <v>42</v>
      </c>
      <c r="B21" s="81" t="s">
        <v>43</v>
      </c>
      <c r="C21" s="92"/>
      <c r="D21" s="87"/>
      <c r="E21" s="88">
        <v>1</v>
      </c>
      <c r="F21" s="88">
        <v>3</v>
      </c>
      <c r="G21" s="66">
        <f t="shared" si="2"/>
        <v>3</v>
      </c>
      <c r="H21" s="68">
        <v>12</v>
      </c>
    </row>
    <row r="22" spans="1:9" ht="31.9" customHeight="1" thickBot="1" x14ac:dyDescent="0.3">
      <c r="A22" s="132"/>
      <c r="B22" s="133"/>
      <c r="C22" s="133"/>
      <c r="D22" s="133"/>
      <c r="E22" s="134"/>
      <c r="F22" s="56" t="s">
        <v>19</v>
      </c>
      <c r="G22" s="67">
        <f>SUM(G18:G21,G11:G16,G6:G9)</f>
        <v>148</v>
      </c>
      <c r="H22" s="69">
        <v>200</v>
      </c>
      <c r="I22" s="30"/>
    </row>
    <row r="23" spans="1:9" ht="22.9" customHeight="1" thickBot="1" x14ac:dyDescent="0.3">
      <c r="A23" s="97"/>
      <c r="B23" s="98"/>
      <c r="C23" s="98"/>
      <c r="D23" s="98"/>
      <c r="E23" s="55"/>
      <c r="F23" s="99"/>
      <c r="G23" s="63">
        <f>G22/H22</f>
        <v>0.74</v>
      </c>
      <c r="H23" s="55"/>
      <c r="I23" s="30"/>
    </row>
    <row r="24" spans="1:9" s="15" customFormat="1" ht="19.149999999999999" customHeight="1" x14ac:dyDescent="0.2">
      <c r="A24" s="100" t="s">
        <v>18</v>
      </c>
      <c r="B24" s="101"/>
      <c r="C24" s="101"/>
      <c r="D24" s="102"/>
      <c r="E24" s="103"/>
      <c r="F24" s="103"/>
      <c r="G24" s="103"/>
      <c r="H24" s="104"/>
    </row>
    <row r="25" spans="1:9" x14ac:dyDescent="0.2">
      <c r="A25" s="105" t="s">
        <v>41</v>
      </c>
      <c r="B25" s="76"/>
      <c r="C25" s="76"/>
      <c r="D25" s="106"/>
      <c r="E25" s="79"/>
      <c r="F25" s="79"/>
      <c r="G25" s="79"/>
      <c r="H25" s="107"/>
    </row>
    <row r="26" spans="1:9" x14ac:dyDescent="0.2">
      <c r="A26" s="105"/>
      <c r="B26" s="76"/>
      <c r="C26" s="76"/>
      <c r="D26" s="106"/>
      <c r="E26" s="79"/>
      <c r="F26" s="79"/>
      <c r="G26" s="79"/>
      <c r="H26" s="107"/>
    </row>
    <row r="27" spans="1:9" x14ac:dyDescent="0.2">
      <c r="A27" s="105"/>
      <c r="B27" s="76"/>
      <c r="C27" s="76"/>
      <c r="D27" s="106"/>
      <c r="E27" s="79"/>
      <c r="F27" s="79"/>
      <c r="G27" s="79"/>
      <c r="H27" s="107"/>
    </row>
    <row r="28" spans="1:9" ht="15" thickBot="1" x14ac:dyDescent="0.25">
      <c r="A28" s="108" t="s">
        <v>50</v>
      </c>
      <c r="B28" s="109"/>
      <c r="C28" s="109"/>
      <c r="D28" s="110"/>
      <c r="E28" s="111"/>
      <c r="F28" s="111"/>
      <c r="G28" s="111"/>
      <c r="H28" s="112"/>
    </row>
    <row r="30" spans="1:9" x14ac:dyDescent="0.2">
      <c r="A30" s="45"/>
    </row>
    <row r="31" spans="1:9" x14ac:dyDescent="0.2">
      <c r="A31" s="45"/>
    </row>
    <row r="32" spans="1:9" x14ac:dyDescent="0.2">
      <c r="A32" s="45"/>
    </row>
    <row r="33" spans="1:1" x14ac:dyDescent="0.2">
      <c r="A33" s="45"/>
    </row>
    <row r="34" spans="1:1" x14ac:dyDescent="0.2">
      <c r="A34" s="45"/>
    </row>
    <row r="35" spans="1:1" x14ac:dyDescent="0.2">
      <c r="A35" s="46"/>
    </row>
    <row r="36" spans="1:1" x14ac:dyDescent="0.2">
      <c r="A36" s="46">
        <v>0</v>
      </c>
    </row>
    <row r="37" spans="1:1" x14ac:dyDescent="0.2">
      <c r="A37" s="46">
        <v>1</v>
      </c>
    </row>
    <row r="38" spans="1:1" x14ac:dyDescent="0.2">
      <c r="A38" s="46">
        <v>2</v>
      </c>
    </row>
    <row r="39" spans="1:1" x14ac:dyDescent="0.2">
      <c r="A39" s="46">
        <v>3</v>
      </c>
    </row>
    <row r="40" spans="1:1" x14ac:dyDescent="0.2">
      <c r="A40" s="46">
        <v>4</v>
      </c>
    </row>
    <row r="41" spans="1:1" x14ac:dyDescent="0.2">
      <c r="A41" s="46">
        <v>5</v>
      </c>
    </row>
    <row r="42" spans="1:1" x14ac:dyDescent="0.2">
      <c r="A42" s="45"/>
    </row>
    <row r="43" spans="1:1" x14ac:dyDescent="0.2">
      <c r="A43" s="45"/>
    </row>
    <row r="44" spans="1:1" x14ac:dyDescent="0.2">
      <c r="A44" s="45"/>
    </row>
    <row r="45" spans="1:1" x14ac:dyDescent="0.2">
      <c r="A45" s="45"/>
    </row>
    <row r="46" spans="1:1" x14ac:dyDescent="0.2">
      <c r="A46" s="45"/>
    </row>
    <row r="47" spans="1:1" x14ac:dyDescent="0.2">
      <c r="A47" s="45"/>
    </row>
    <row r="48" spans="1:1" x14ac:dyDescent="0.2">
      <c r="A48" s="45"/>
    </row>
    <row r="49" spans="1:1" x14ac:dyDescent="0.2">
      <c r="A49" s="45"/>
    </row>
    <row r="50" spans="1:1" x14ac:dyDescent="0.2">
      <c r="A50" s="45"/>
    </row>
    <row r="51" spans="1:1" x14ac:dyDescent="0.2">
      <c r="A51" s="45"/>
    </row>
    <row r="52" spans="1:1" x14ac:dyDescent="0.2">
      <c r="A52" s="45"/>
    </row>
    <row r="53" spans="1:1" x14ac:dyDescent="0.2">
      <c r="A53" s="45"/>
    </row>
    <row r="54" spans="1:1" x14ac:dyDescent="0.2">
      <c r="A54" s="45"/>
    </row>
    <row r="55" spans="1:1" x14ac:dyDescent="0.2">
      <c r="A55" s="45"/>
    </row>
    <row r="56" spans="1:1" x14ac:dyDescent="0.2">
      <c r="A56" s="45"/>
    </row>
    <row r="57" spans="1:1" x14ac:dyDescent="0.2">
      <c r="A57" s="45"/>
    </row>
    <row r="58" spans="1:1" x14ac:dyDescent="0.2">
      <c r="A58" s="47"/>
    </row>
    <row r="62" spans="1:1" ht="15" x14ac:dyDescent="0.2">
      <c r="A62" s="48" t="s">
        <v>9</v>
      </c>
    </row>
    <row r="63" spans="1:1" ht="15" x14ac:dyDescent="0.2">
      <c r="A63" s="48" t="s">
        <v>10</v>
      </c>
    </row>
  </sheetData>
  <sheetProtection password="C44A" sheet="1" objects="1" scenarios="1"/>
  <mergeCells count="6">
    <mergeCell ref="A22:E22"/>
    <mergeCell ref="A1:H1"/>
    <mergeCell ref="D2:H2"/>
    <mergeCell ref="A5:H5"/>
    <mergeCell ref="A10:H10"/>
    <mergeCell ref="A17:H17"/>
  </mergeCells>
  <conditionalFormatting sqref="D6">
    <cfRule type="iconSet" priority="1">
      <iconSet iconSet="3Symbols2">
        <cfvo type="percent" val="0"/>
        <cfvo type="percent" val="33"/>
        <cfvo type="percent" val="67"/>
      </iconSet>
    </cfRule>
  </conditionalFormatting>
  <conditionalFormatting sqref="D6:D9 D18:D21">
    <cfRule type="cellIs" dxfId="3" priority="4" operator="equal">
      <formula>"yes"</formula>
    </cfRule>
    <cfRule type="cellIs" dxfId="2" priority="5" operator="equal">
      <formula>"No"</formula>
    </cfRule>
  </conditionalFormatting>
  <conditionalFormatting sqref="D11:D16">
    <cfRule type="cellIs" dxfId="1" priority="2" operator="equal">
      <formula>"yes"</formula>
    </cfRule>
    <cfRule type="cellIs" dxfId="0" priority="3" operator="equal">
      <formula>"No"</formula>
    </cfRule>
  </conditionalFormatting>
  <dataValidations count="4">
    <dataValidation type="list" allowBlank="1" showInputMessage="1" showErrorMessage="1" sqref="E18:E21 E11:E16 E6:E9" xr:uid="{00000000-0002-0000-0200-000000000000}">
      <formula1>$A$36:$A$40</formula1>
    </dataValidation>
    <dataValidation type="list" allowBlank="1" showInputMessage="1" showErrorMessage="1" sqref="D6:D9 D11:D16 D18:D21" xr:uid="{00000000-0002-0000-0200-000001000000}">
      <formula1>this1</formula1>
    </dataValidation>
    <dataValidation type="list" showInputMessage="1" showErrorMessage="1" sqref="F11:F16 F18:F21" xr:uid="{00000000-0002-0000-0200-000002000000}">
      <formula1>Weight</formula1>
    </dataValidation>
    <dataValidation type="list" errorStyle="information" showInputMessage="1" showErrorMessage="1" errorTitle="Enter a number" error="You must select a number from the drop down list" sqref="F6:F9" xr:uid="{00000000-0002-0000-0200-000003000000}">
      <formula1>Weight</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25e36d5f50ea88ced4e4e60524eef92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c76a5cce7f19282b90babea7b80b3039"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3:SharedWithUsers" minOccurs="0"/>
                <xsd:element ref="ns3:SharedWithDetails" minOccurs="0"/>
                <xsd:element ref="ns2:MediaServiceSearchProperties" minOccurs="0"/>
                <xsd:element ref="ns2:MediaServiceLocation"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b9644d-b311-419d-aa57-32f4b5e35ff9}"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DD4F78-4C35-4321-9F5A-3E1C67F33F4E}">
  <ds:schemaRefs>
    <ds:schemaRef ds:uri="http://schemas.microsoft.com/office/2006/documentManagement/types"/>
    <ds:schemaRef ds:uri="91d47d42-378c-4240-adf1-50612b639f36"/>
    <ds:schemaRef ds:uri="514dc54e-a510-4ebc-96a4-7a373c84d576"/>
    <ds:schemaRef ds:uri="http://purl.org/dc/dcmitype/"/>
    <ds:schemaRef ds:uri="http://purl.org/dc/elements/1.1/"/>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DAB627B-2424-4B66-AA00-C46FBBF16BE5}">
  <ds:schemaRefs>
    <ds:schemaRef ds:uri="http://schemas.microsoft.com/sharepoint/v3/contenttype/forms"/>
  </ds:schemaRefs>
</ds:datastoreItem>
</file>

<file path=customXml/itemProps3.xml><?xml version="1.0" encoding="utf-8"?>
<ds:datastoreItem xmlns:ds="http://schemas.openxmlformats.org/officeDocument/2006/customXml" ds:itemID="{41E88B3C-6AC2-4604-BD45-73389789D9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INSTRUCTIONS</vt:lpstr>
      <vt:lpstr>COWS SCORECARD</vt:lpstr>
      <vt:lpstr>EXAMPLE</vt:lpstr>
      <vt:lpstr>ask</vt:lpstr>
      <vt:lpstr>assess</vt:lpstr>
      <vt:lpstr>'COWS SCORECARD'!Print_Area</vt:lpstr>
      <vt:lpstr>INSTRUCTIONS!Print_Area</vt:lpstr>
      <vt:lpstr>this</vt:lpstr>
      <vt:lpstr>this1</vt:lpstr>
      <vt:lpstr>Weight</vt:lpstr>
    </vt:vector>
  </TitlesOfParts>
  <Company>Dairy Australia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Youl</dc:creator>
  <cp:lastModifiedBy>Sahab Sabri</cp:lastModifiedBy>
  <cp:lastPrinted>2015-11-02T05:23:08Z</cp:lastPrinted>
  <dcterms:created xsi:type="dcterms:W3CDTF">2015-01-07T03:41:29Z</dcterms:created>
  <dcterms:modified xsi:type="dcterms:W3CDTF">2026-09-24T00:55:49Z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ies>
</file>