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iryaustralia-my.sharepoint.com/personal/vanessa_fischer_dairyaustralia_com_au/Documents/Documents/_H Drive/"/>
    </mc:Choice>
  </mc:AlternateContent>
  <xr:revisionPtr revIDLastSave="0" documentId="8_{98A96F30-19A1-4179-8CB8-E1B983B660EA}" xr6:coauthVersionLast="47" xr6:coauthVersionMax="47" xr10:uidLastSave="{00000000-0000-0000-0000-000000000000}"/>
  <bookViews>
    <workbookView xWindow="-110" yWindow="-110" windowWidth="19420" windowHeight="11500" xr2:uid="{13925D3C-7703-4B9C-90F7-D8B77CEDA415}"/>
  </bookViews>
  <sheets>
    <sheet name="Summary Exports" sheetId="1" r:id="rId1"/>
  </sheets>
  <definedNames>
    <definedName name="_xlnm.Print_Area" localSheetId="0">'Summary Exports'!$A$1:$J$43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31" i="1"/>
  <c r="G30" i="1"/>
  <c r="G29" i="1"/>
  <c r="G28" i="1"/>
  <c r="G27" i="1"/>
  <c r="G26" i="1"/>
  <c r="G25" i="1"/>
  <c r="G24" i="1"/>
  <c r="E33" i="1"/>
  <c r="C33" i="1"/>
  <c r="F22" i="1"/>
  <c r="D22" i="1"/>
  <c r="C18" i="1"/>
  <c r="E18" i="1"/>
  <c r="F7" i="1"/>
  <c r="G33" i="1" l="1"/>
  <c r="D7" i="1"/>
  <c r="G23" i="1"/>
</calcChain>
</file>

<file path=xl/sharedStrings.xml><?xml version="1.0" encoding="utf-8"?>
<sst xmlns="http://schemas.openxmlformats.org/spreadsheetml/2006/main" count="42" uniqueCount="25">
  <si>
    <t>Dairy export report</t>
  </si>
  <si>
    <t>2024/25</t>
  </si>
  <si>
    <t>2025/26</t>
  </si>
  <si>
    <t>Tonnes</t>
  </si>
  <si>
    <t xml:space="preserve">Jul - </t>
  </si>
  <si>
    <t>% Change</t>
  </si>
  <si>
    <t>Butter</t>
  </si>
  <si>
    <t>Butter Oil</t>
  </si>
  <si>
    <t>Cheddar **</t>
  </si>
  <si>
    <t>Other Cheese **</t>
  </si>
  <si>
    <t xml:space="preserve">Milk </t>
  </si>
  <si>
    <t>SMP</t>
  </si>
  <si>
    <t>WMP</t>
  </si>
  <si>
    <t>Whey Products</t>
  </si>
  <si>
    <t>Mixtures</t>
  </si>
  <si>
    <t>Other Dairy Products</t>
  </si>
  <si>
    <t>Total</t>
  </si>
  <si>
    <t>Value (AUD)</t>
  </si>
  <si>
    <t>Milk includes buttermilk</t>
  </si>
  <si>
    <t>WMP includes infant powders</t>
  </si>
  <si>
    <t>Whey products include whey protein concentrates</t>
  </si>
  <si>
    <t>Other dairy products include cream, casein, lactose, condensed milk, ice cream, yogurt, buttermilk powder and milk protein concentrates</t>
  </si>
  <si>
    <t>** Due to classification changes Processed Cheddar is now included with Cheddar, and Other Processed Cheeses are included under Other Cheese</t>
  </si>
  <si>
    <t>Produced by the Economics, Data and Insights team at Dairy Australia</t>
  </si>
  <si>
    <t>Source: Australian Bureau of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</si>
</sst>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"/>
    <numFmt numFmtId="165" formatCode="mmm"/>
    <numFmt numFmtId="166" formatCode="0.0%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0" borderId="0" xfId="0" applyFont="1"/>
    <xf numFmtId="164" fontId="4" fillId="2" borderId="0" xfId="0" applyNumberFormat="1" applyFont="1" applyFill="1" applyAlignment="1">
      <alignment horizontal="center"/>
    </xf>
    <xf numFmtId="16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left"/>
    </xf>
    <xf numFmtId="0" fontId="5" fillId="0" borderId="0" xfId="0" applyFont="1"/>
    <xf numFmtId="3" fontId="0" fillId="0" borderId="0" xfId="0" applyNumberFormat="1"/>
    <xf numFmtId="166" fontId="0" fillId="0" borderId="0" xfId="1" applyNumberFormat="1" applyFont="1" applyAlignment="1"/>
    <xf numFmtId="0" fontId="6" fillId="0" borderId="0" xfId="0" applyFont="1"/>
    <xf numFmtId="0" fontId="2" fillId="0" borderId="0" xfId="0" applyFont="1"/>
    <xf numFmtId="3" fontId="2" fillId="0" borderId="0" xfId="0" applyNumberFormat="1" applyFont="1"/>
    <xf numFmtId="166" fontId="2" fillId="0" borderId="0" xfId="1" applyNumberFormat="1" applyFont="1" applyAlignme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409700" cy="771525"/>
    <xdr:pic>
      <xdr:nvPicPr>
        <xdr:cNvPr id="2" name="Picture 1">
          <a:extLst>
            <a:ext uri="{FF2B5EF4-FFF2-40B4-BE49-F238E27FC236}">
              <a16:creationId xmlns:a16="http://schemas.microsoft.com/office/drawing/2014/main" id="{5A6EAEBF-ECE1-405B-A756-1FD0C9583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800" y="0"/>
          <a:ext cx="1409700" cy="771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6F79F-61B7-4E48-A90B-D00AAC17770C}">
  <dimension ref="A1:K46"/>
  <sheetViews>
    <sheetView tabSelected="1" zoomScaleNormal="100" workbookViewId="0">
      <selection sqref="A1:XFD1048576"/>
    </sheetView>
  </sheetViews>
  <sheetFormatPr defaultRowHeight="12.5" x14ac:dyDescent="0.25"/>
  <cols>
    <col min="1" max="1" width="1.81640625" customWidth="1"/>
    <col min="2" max="2" width="25.453125" customWidth="1"/>
    <col min="3" max="3" width="7.453125" customWidth="1"/>
    <col min="4" max="4" width="6.54296875" customWidth="1"/>
    <col min="5" max="5" width="7.453125" customWidth="1"/>
    <col min="6" max="6" width="6.54296875" customWidth="1"/>
    <col min="7" max="7" width="9.7265625" customWidth="1"/>
    <col min="8" max="8" width="2.26953125" customWidth="1"/>
    <col min="11" max="11" width="10.26953125" bestFit="1" customWidth="1"/>
    <col min="12" max="12" width="15.7265625" bestFit="1" customWidth="1"/>
  </cols>
  <sheetData>
    <row r="1" spans="1:7" ht="13" x14ac:dyDescent="0.3">
      <c r="A1" s="1"/>
      <c r="B1" s="2"/>
      <c r="C1" s="2"/>
      <c r="D1" s="2"/>
      <c r="E1" s="2"/>
      <c r="F1" s="2"/>
    </row>
    <row r="2" spans="1:7" ht="20" x14ac:dyDescent="0.4">
      <c r="A2" s="2"/>
      <c r="B2" s="3" t="s">
        <v>0</v>
      </c>
      <c r="C2" s="3"/>
      <c r="D2" s="3"/>
      <c r="E2" s="3"/>
      <c r="F2" s="3"/>
      <c r="G2" s="4"/>
    </row>
    <row r="3" spans="1:7" ht="14" x14ac:dyDescent="0.3">
      <c r="A3" s="2"/>
      <c r="B3" s="5">
        <v>46082</v>
      </c>
      <c r="C3" s="5"/>
      <c r="D3" s="5"/>
      <c r="E3" s="5"/>
      <c r="F3" s="5"/>
      <c r="G3" s="6"/>
    </row>
    <row r="4" spans="1:7" x14ac:dyDescent="0.25">
      <c r="A4" s="2"/>
      <c r="B4" s="2"/>
      <c r="C4" s="2"/>
      <c r="D4" s="2"/>
      <c r="E4" s="2"/>
      <c r="F4" s="2"/>
    </row>
    <row r="6" spans="1:7" ht="13" x14ac:dyDescent="0.3">
      <c r="B6" s="7"/>
      <c r="C6" s="8" t="s">
        <v>1</v>
      </c>
      <c r="D6" s="8"/>
      <c r="E6" s="8" t="s">
        <v>2</v>
      </c>
      <c r="F6" s="8"/>
    </row>
    <row r="7" spans="1:7" ht="13" x14ac:dyDescent="0.3">
      <c r="B7" s="7" t="s">
        <v>3</v>
      </c>
      <c r="C7" s="9" t="s">
        <v>4</v>
      </c>
      <c r="D7" s="10">
        <f>B3</f>
        <v>46082</v>
      </c>
      <c r="E7" s="9" t="s">
        <v>4</v>
      </c>
      <c r="F7" s="10">
        <f>B3</f>
        <v>46082</v>
      </c>
      <c r="G7" s="10" t="s">
        <v>5</v>
      </c>
    </row>
    <row r="8" spans="1:7" ht="13" x14ac:dyDescent="0.3">
      <c r="B8" s="11" t="s">
        <v>6</v>
      </c>
      <c r="C8" s="12">
        <v>13441.088859999998</v>
      </c>
      <c r="D8" s="12"/>
      <c r="E8" s="12">
        <v>6789.4396999999999</v>
      </c>
      <c r="F8" s="12"/>
      <c r="G8" s="13">
        <v>-0.495</v>
      </c>
    </row>
    <row r="9" spans="1:7" ht="13" x14ac:dyDescent="0.3">
      <c r="B9" s="11" t="s">
        <v>7</v>
      </c>
      <c r="C9" s="12">
        <v>3418.94632</v>
      </c>
      <c r="D9" s="12"/>
      <c r="E9" s="12">
        <v>2113.6554999999998</v>
      </c>
      <c r="F9" s="12"/>
      <c r="G9" s="13">
        <v>-0.38200000000000001</v>
      </c>
    </row>
    <row r="10" spans="1:7" ht="13" x14ac:dyDescent="0.3">
      <c r="B10" s="11" t="s">
        <v>8</v>
      </c>
      <c r="C10" s="12">
        <v>23950.838190000002</v>
      </c>
      <c r="D10" s="12"/>
      <c r="E10" s="12">
        <v>19586.440340000001</v>
      </c>
      <c r="F10" s="12"/>
      <c r="G10" s="13">
        <v>-0.182</v>
      </c>
    </row>
    <row r="11" spans="1:7" ht="13" x14ac:dyDescent="0.3">
      <c r="B11" s="11" t="s">
        <v>9</v>
      </c>
      <c r="C11" s="12">
        <v>104986.95857</v>
      </c>
      <c r="D11" s="12"/>
      <c r="E11" s="12">
        <v>106838.17584</v>
      </c>
      <c r="F11" s="12"/>
      <c r="G11" s="13">
        <v>1.7999999999999999E-2</v>
      </c>
    </row>
    <row r="12" spans="1:7" ht="13" x14ac:dyDescent="0.3">
      <c r="B12" s="14" t="s">
        <v>10</v>
      </c>
      <c r="C12" s="12">
        <v>110714.16169999998</v>
      </c>
      <c r="D12" s="12"/>
      <c r="E12" s="12">
        <v>130555.63348</v>
      </c>
      <c r="F12" s="12"/>
      <c r="G12" s="13">
        <v>0.17899999999999999</v>
      </c>
    </row>
    <row r="13" spans="1:7" ht="13" x14ac:dyDescent="0.3">
      <c r="B13" s="11" t="s">
        <v>11</v>
      </c>
      <c r="C13" s="12">
        <v>124115.30796000001</v>
      </c>
      <c r="D13" s="12"/>
      <c r="E13" s="12">
        <v>122589.7268</v>
      </c>
      <c r="F13" s="12"/>
      <c r="G13" s="13">
        <v>-1.2E-2</v>
      </c>
    </row>
    <row r="14" spans="1:7" ht="13" x14ac:dyDescent="0.3">
      <c r="B14" s="11" t="s">
        <v>12</v>
      </c>
      <c r="C14" s="12">
        <v>48070.033670000004</v>
      </c>
      <c r="D14" s="12"/>
      <c r="E14" s="12">
        <v>40724.931969999998</v>
      </c>
      <c r="F14" s="12"/>
      <c r="G14" s="13">
        <v>-0.153</v>
      </c>
    </row>
    <row r="15" spans="1:7" ht="13" x14ac:dyDescent="0.3">
      <c r="B15" s="11" t="s">
        <v>13</v>
      </c>
      <c r="C15" s="12">
        <v>19879.732570000004</v>
      </c>
      <c r="D15" s="12"/>
      <c r="E15" s="12">
        <v>16641.638349999997</v>
      </c>
      <c r="F15" s="12"/>
      <c r="G15" s="13">
        <v>-0.16300000000000001</v>
      </c>
    </row>
    <row r="16" spans="1:7" ht="13" x14ac:dyDescent="0.3">
      <c r="B16" s="11" t="s">
        <v>14</v>
      </c>
      <c r="C16" s="12">
        <v>33700.483790000006</v>
      </c>
      <c r="D16" s="12"/>
      <c r="E16" s="12">
        <v>34848.168240000006</v>
      </c>
      <c r="F16" s="12"/>
      <c r="G16" s="13">
        <v>3.4000000000000002E-2</v>
      </c>
    </row>
    <row r="17" spans="2:7" ht="13" x14ac:dyDescent="0.3">
      <c r="B17" s="11" t="s">
        <v>15</v>
      </c>
      <c r="C17" s="12">
        <v>65001.78125</v>
      </c>
      <c r="D17" s="12"/>
      <c r="E17" s="12">
        <v>63011.812870000002</v>
      </c>
      <c r="F17" s="12"/>
      <c r="G17" s="13">
        <v>-3.1E-2</v>
      </c>
    </row>
    <row r="18" spans="2:7" ht="13" x14ac:dyDescent="0.3">
      <c r="B18" s="15" t="s">
        <v>16</v>
      </c>
      <c r="C18" s="16">
        <f>SUM(C8:D17)</f>
        <v>547279.33288000012</v>
      </c>
      <c r="D18" s="16"/>
      <c r="E18" s="16">
        <f>SUM(E8:F17)</f>
        <v>543699.62309000001</v>
      </c>
      <c r="F18" s="16"/>
      <c r="G18" s="17">
        <v>-7.0000000000000001E-3</v>
      </c>
    </row>
    <row r="21" spans="2:7" ht="13" x14ac:dyDescent="0.3">
      <c r="B21" s="7"/>
      <c r="C21" s="8" t="s">
        <v>1</v>
      </c>
      <c r="D21" s="8"/>
      <c r="E21" s="8" t="s">
        <v>2</v>
      </c>
      <c r="F21" s="8"/>
      <c r="G21" s="10"/>
    </row>
    <row r="22" spans="2:7" ht="13" x14ac:dyDescent="0.3">
      <c r="B22" s="7" t="s">
        <v>17</v>
      </c>
      <c r="C22" s="9" t="s">
        <v>4</v>
      </c>
      <c r="D22" s="10">
        <f>B3</f>
        <v>46082</v>
      </c>
      <c r="E22" s="9" t="s">
        <v>4</v>
      </c>
      <c r="F22" s="10">
        <f>B3</f>
        <v>46082</v>
      </c>
      <c r="G22" s="10" t="s">
        <v>5</v>
      </c>
    </row>
    <row r="23" spans="2:7" ht="13" x14ac:dyDescent="0.3">
      <c r="B23" s="11" t="s">
        <v>6</v>
      </c>
      <c r="C23" s="12">
        <v>137217815</v>
      </c>
      <c r="D23" s="12"/>
      <c r="E23" s="12">
        <v>78592846</v>
      </c>
      <c r="F23" s="12"/>
      <c r="G23" s="13">
        <f t="shared" ref="G23:G33" si="0">(E23-C23)/C23</f>
        <v>-0.42724021658557965</v>
      </c>
    </row>
    <row r="24" spans="2:7" ht="13" x14ac:dyDescent="0.3">
      <c r="B24" s="11" t="s">
        <v>7</v>
      </c>
      <c r="C24" s="12">
        <v>35473939</v>
      </c>
      <c r="D24" s="12"/>
      <c r="E24" s="12">
        <v>18131389</v>
      </c>
      <c r="F24" s="12"/>
      <c r="G24" s="13">
        <f t="shared" si="0"/>
        <v>-0.48888142926557998</v>
      </c>
    </row>
    <row r="25" spans="2:7" ht="13" x14ac:dyDescent="0.3">
      <c r="B25" s="11" t="s">
        <v>8</v>
      </c>
      <c r="C25" s="12">
        <v>173989673</v>
      </c>
      <c r="D25" s="12"/>
      <c r="E25" s="12">
        <v>150326388</v>
      </c>
      <c r="F25" s="12"/>
      <c r="G25" s="13">
        <f t="shared" si="0"/>
        <v>-0.13600396271794821</v>
      </c>
    </row>
    <row r="26" spans="2:7" ht="13" x14ac:dyDescent="0.3">
      <c r="B26" s="11" t="s">
        <v>9</v>
      </c>
      <c r="C26" s="12">
        <v>774834983</v>
      </c>
      <c r="D26" s="12"/>
      <c r="E26" s="12">
        <v>817158953</v>
      </c>
      <c r="F26" s="12"/>
      <c r="G26" s="13">
        <f t="shared" si="0"/>
        <v>5.4623204848250895E-2</v>
      </c>
    </row>
    <row r="27" spans="2:7" ht="13" x14ac:dyDescent="0.3">
      <c r="B27" s="14" t="s">
        <v>10</v>
      </c>
      <c r="C27" s="12">
        <v>178051874</v>
      </c>
      <c r="D27" s="12"/>
      <c r="E27" s="12">
        <v>217639248</v>
      </c>
      <c r="F27" s="12"/>
      <c r="G27" s="13">
        <f t="shared" si="0"/>
        <v>0.22233618276884859</v>
      </c>
    </row>
    <row r="28" spans="2:7" ht="13" x14ac:dyDescent="0.3">
      <c r="B28" s="11" t="s">
        <v>11</v>
      </c>
      <c r="C28" s="12">
        <v>591638481</v>
      </c>
      <c r="D28" s="12"/>
      <c r="E28" s="12">
        <v>594339744</v>
      </c>
      <c r="F28" s="12"/>
      <c r="G28" s="13">
        <f t="shared" si="0"/>
        <v>4.5657324307814924E-3</v>
      </c>
    </row>
    <row r="29" spans="2:7" ht="13" x14ac:dyDescent="0.3">
      <c r="B29" s="11" t="s">
        <v>12</v>
      </c>
      <c r="C29" s="12">
        <v>479303844</v>
      </c>
      <c r="D29" s="12"/>
      <c r="E29" s="12">
        <v>500246230</v>
      </c>
      <c r="F29" s="12"/>
      <c r="G29" s="13">
        <f t="shared" si="0"/>
        <v>4.3693340377215922E-2</v>
      </c>
    </row>
    <row r="30" spans="2:7" ht="13" x14ac:dyDescent="0.3">
      <c r="B30" s="11" t="s">
        <v>13</v>
      </c>
      <c r="C30" s="12">
        <v>193841219</v>
      </c>
      <c r="D30" s="12"/>
      <c r="E30" s="12">
        <v>204016631</v>
      </c>
      <c r="F30" s="12"/>
      <c r="G30" s="13">
        <f t="shared" si="0"/>
        <v>5.2493541118310859E-2</v>
      </c>
    </row>
    <row r="31" spans="2:7" ht="13" x14ac:dyDescent="0.3">
      <c r="B31" s="11" t="s">
        <v>14</v>
      </c>
      <c r="C31" s="12">
        <v>185209603</v>
      </c>
      <c r="D31" s="12"/>
      <c r="E31" s="12">
        <v>181359831</v>
      </c>
      <c r="F31" s="12"/>
      <c r="G31" s="13">
        <f t="shared" si="0"/>
        <v>-2.078602803333043E-2</v>
      </c>
    </row>
    <row r="32" spans="2:7" ht="13" x14ac:dyDescent="0.3">
      <c r="B32" s="11" t="s">
        <v>15</v>
      </c>
      <c r="C32" s="12">
        <v>319628097</v>
      </c>
      <c r="D32" s="12"/>
      <c r="E32" s="12">
        <v>317617658</v>
      </c>
      <c r="F32" s="12"/>
      <c r="G32" s="13">
        <f t="shared" si="0"/>
        <v>-6.289932014331018E-3</v>
      </c>
    </row>
    <row r="33" spans="2:11" ht="13" x14ac:dyDescent="0.3">
      <c r="B33" s="15" t="s">
        <v>16</v>
      </c>
      <c r="C33" s="16">
        <f>SUM(C23:D32)</f>
        <v>3069189528</v>
      </c>
      <c r="D33" s="16"/>
      <c r="E33" s="16">
        <f>SUM(E23:F32)</f>
        <v>3079428918</v>
      </c>
      <c r="F33" s="16"/>
      <c r="G33" s="17">
        <f t="shared" si="0"/>
        <v>3.3361869335819003E-3</v>
      </c>
    </row>
    <row r="36" spans="2:11" x14ac:dyDescent="0.25">
      <c r="B36" s="18" t="s">
        <v>18</v>
      </c>
    </row>
    <row r="37" spans="2:11" x14ac:dyDescent="0.25">
      <c r="B37" s="19" t="s">
        <v>19</v>
      </c>
    </row>
    <row r="38" spans="2:11" x14ac:dyDescent="0.25">
      <c r="B38" s="19" t="s">
        <v>20</v>
      </c>
    </row>
    <row r="39" spans="2:11" x14ac:dyDescent="0.25">
      <c r="B39" s="19" t="s">
        <v>21</v>
      </c>
    </row>
    <row r="40" spans="2:11" x14ac:dyDescent="0.25">
      <c r="B40" s="19" t="s">
        <v>22</v>
      </c>
    </row>
    <row r="41" spans="2:11" x14ac:dyDescent="0.25">
      <c r="B41" s="19"/>
    </row>
    <row r="42" spans="2:11" x14ac:dyDescent="0.25">
      <c r="B42" s="19" t="s">
        <v>23</v>
      </c>
    </row>
    <row r="43" spans="2:11" x14ac:dyDescent="0.25">
      <c r="B43" s="19" t="s">
        <v>24</v>
      </c>
    </row>
    <row r="46" spans="2:11" x14ac:dyDescent="0.25">
      <c r="I46" s="20"/>
      <c r="J46" s="20"/>
      <c r="K46" s="20"/>
    </row>
  </sheetData>
  <mergeCells count="50">
    <mergeCell ref="C33:D33"/>
    <mergeCell ref="E33:F33"/>
    <mergeCell ref="C30:D30"/>
    <mergeCell ref="E30:F30"/>
    <mergeCell ref="C31:D31"/>
    <mergeCell ref="E31:F31"/>
    <mergeCell ref="C32:D32"/>
    <mergeCell ref="E32:F32"/>
    <mergeCell ref="C27:D27"/>
    <mergeCell ref="E27:F27"/>
    <mergeCell ref="C28:D28"/>
    <mergeCell ref="E28:F28"/>
    <mergeCell ref="C29:D29"/>
    <mergeCell ref="E29:F29"/>
    <mergeCell ref="C24:D24"/>
    <mergeCell ref="E24:F24"/>
    <mergeCell ref="C25:D25"/>
    <mergeCell ref="E25:F25"/>
    <mergeCell ref="C26:D26"/>
    <mergeCell ref="E26:F26"/>
    <mergeCell ref="C18:D18"/>
    <mergeCell ref="E18:F18"/>
    <mergeCell ref="C21:D21"/>
    <mergeCell ref="E21:F21"/>
    <mergeCell ref="C23:D23"/>
    <mergeCell ref="E23:F23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B2:F2"/>
    <mergeCell ref="B3:F3"/>
    <mergeCell ref="C6:D6"/>
    <mergeCell ref="E6:F6"/>
    <mergeCell ref="C8:D8"/>
    <mergeCell ref="E8:F8"/>
  </mergeCells>
  <pageMargins left="0.75" right="0.75" top="1" bottom="1" header="0.5" footer="0.5"/>
  <pageSetup paperSize="9" orientation="portrait" r:id="rId1"/>
  <headerFooter alignWithMargins="0"/>
  <colBreaks count="1" manualBreakCount="1">
    <brk id="11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Exports</vt:lpstr>
      <vt:lpstr>'Summary Exports'!Print_Area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Fischer</dc:creator>
  <cp:lastModifiedBy>Vanessa Fischer</cp:lastModifiedBy>
  <dcterms:created xsi:type="dcterms:W3CDTF">2026-05-07T23:36:52Z</dcterms:created>
  <dcterms:modified xsi:type="dcterms:W3CDTF">2026-05-07T23:38:52Z</dcterms:modified>
</cp:coreProperties>
</file>