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98A96F30-19A1-4179-8CB8-E1B983B660EA}" xr6:coauthVersionLast="47" xr6:coauthVersionMax="47" xr10:uidLastSave="{00000000-0000-0000-0000-000000000000}"/>
  <bookViews>
    <workbookView xWindow="-110" yWindow="-110" windowWidth="19420" windowHeight="11500" xr2:uid="{13925D3C-7703-4B9C-90F7-D8B77CEDA415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E33" i="1"/>
  <c r="C33" i="1"/>
  <c r="F22" i="1"/>
  <c r="D22" i="1"/>
  <c r="C18" i="1"/>
  <c r="E18" i="1"/>
  <c r="F7" i="1"/>
  <c r="G33" i="1" l="1"/>
  <c r="D7" i="1"/>
  <c r="G23" i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<sst xmlns="http://schemas.openxmlformats.org/spreadsheetml/2006/main" count="42" uniqueCount="25">
  <si>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</si>
  <si>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</si>
  <si>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</si>
  <si>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</si>
  <si>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</si>
  <si>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</si>
  <si>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</si>
  <si>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</si>
  <si>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</si>
  <si>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</si>
  <si>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</si>
  <si>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</si>
  <si>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</si>
  <si>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</si>
  <si>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</si>
  <si>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</si>
  <si>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</si>
  <si>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</si>
  <si>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</si>
  <si>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</si>
  <si>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</si>
  <si>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cream,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</si>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</sst>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/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0" fontId="5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2" fillId="0" borderId="0" xfId="0" applyFont="1"/>
    <xf numFmtId="3" fontId="2" fillId="0" borderId="0" xfId="0" applyNumberFormat="1" applyFont="1"/>
    <xf numFmtId="166" fontId="2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409700" cy="771525"/>
    <xdr:pic>
      <xdr:nvPicPr>
        <xdr:cNvPr id="2" name="Picture 1">
          <a:extLst>
            <a:ext uri="{FF2B5EF4-FFF2-40B4-BE49-F238E27FC236}">
              <a16:creationId xmlns:a16="http://schemas.microsoft.com/office/drawing/2014/main" id="{5A6EAEBF-ECE1-405B-A756-1FD0C9583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F79F-61B7-4E48-A90B-D00AAC17770C}">
  <dimension ref="A1:K46"/>
  <sheetViews>
    <sheetView tabSelected="1" zoomScaleNormal="100" workbookViewId="0">
      <selection sqref="A1:XFD1048576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46082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46082</v>
      </c>
      <c r="E7" s="9" t="s">
        <v>4</v>
      </c>
      <c r="F7" s="10">
        <f>B3</f>
        <v>46082</v>
      </c>
      <c r="G7" s="10" t="s">
        <v>5</v>
      </c>
    </row>
    <row r="8" spans="1:7" ht="13" x14ac:dyDescent="0.3">
      <c r="B8" s="11" t="s">
        <v>6</v>
      </c>
      <c r="C8" s="12">
        <v>13441.088859999998</v>
      </c>
      <c r="D8" s="12"/>
      <c r="E8" s="12">
        <v>6789.4396999999999</v>
      </c>
      <c r="F8" s="12"/>
      <c r="G8" s="13">
        <v>-0.495</v>
      </c>
    </row>
    <row r="9" spans="1:7" ht="13" x14ac:dyDescent="0.3">
      <c r="B9" s="11" t="s">
        <v>7</v>
      </c>
      <c r="C9" s="12">
        <v>3418.94632</v>
      </c>
      <c r="D9" s="12"/>
      <c r="E9" s="12">
        <v>2113.6554999999998</v>
      </c>
      <c r="F9" s="12"/>
      <c r="G9" s="13">
        <v>-0.38200000000000001</v>
      </c>
    </row>
    <row r="10" spans="1:7" ht="13" x14ac:dyDescent="0.3">
      <c r="B10" s="11" t="s">
        <v>8</v>
      </c>
      <c r="C10" s="12">
        <v>23950.838190000002</v>
      </c>
      <c r="D10" s="12"/>
      <c r="E10" s="12">
        <v>19586.440340000001</v>
      </c>
      <c r="F10" s="12"/>
      <c r="G10" s="13">
        <v>-0.182</v>
      </c>
    </row>
    <row r="11" spans="1:7" ht="13" x14ac:dyDescent="0.3">
      <c r="B11" s="11" t="s">
        <v>9</v>
      </c>
      <c r="C11" s="12">
        <v>104986.95857</v>
      </c>
      <c r="D11" s="12"/>
      <c r="E11" s="12">
        <v>106838.17584</v>
      </c>
      <c r="F11" s="12"/>
      <c r="G11" s="13">
        <v>1.7999999999999999E-2</v>
      </c>
    </row>
    <row r="12" spans="1:7" ht="13" x14ac:dyDescent="0.3">
      <c r="B12" s="14" t="s">
        <v>10</v>
      </c>
      <c r="C12" s="12">
        <v>110714.16169999998</v>
      </c>
      <c r="D12" s="12"/>
      <c r="E12" s="12">
        <v>130555.63348</v>
      </c>
      <c r="F12" s="12"/>
      <c r="G12" s="13">
        <v>0.17899999999999999</v>
      </c>
    </row>
    <row r="13" spans="1:7" ht="13" x14ac:dyDescent="0.3">
      <c r="B13" s="11" t="s">
        <v>11</v>
      </c>
      <c r="C13" s="12">
        <v>124115.30796000001</v>
      </c>
      <c r="D13" s="12"/>
      <c r="E13" s="12">
        <v>122589.7268</v>
      </c>
      <c r="F13" s="12"/>
      <c r="G13" s="13">
        <v>-1.2E-2</v>
      </c>
    </row>
    <row r="14" spans="1:7" ht="13" x14ac:dyDescent="0.3">
      <c r="B14" s="11" t="s">
        <v>12</v>
      </c>
      <c r="C14" s="12">
        <v>48070.033670000004</v>
      </c>
      <c r="D14" s="12"/>
      <c r="E14" s="12">
        <v>40724.931969999998</v>
      </c>
      <c r="F14" s="12"/>
      <c r="G14" s="13">
        <v>-0.153</v>
      </c>
    </row>
    <row r="15" spans="1:7" ht="13" x14ac:dyDescent="0.3">
      <c r="B15" s="11" t="s">
        <v>13</v>
      </c>
      <c r="C15" s="12">
        <v>19879.732570000004</v>
      </c>
      <c r="D15" s="12"/>
      <c r="E15" s="12">
        <v>16641.638349999997</v>
      </c>
      <c r="F15" s="12"/>
      <c r="G15" s="13">
        <v>-0.16300000000000001</v>
      </c>
    </row>
    <row r="16" spans="1:7" ht="13" x14ac:dyDescent="0.3">
      <c r="B16" s="11" t="s">
        <v>14</v>
      </c>
      <c r="C16" s="12">
        <v>33700.483790000006</v>
      </c>
      <c r="D16" s="12"/>
      <c r="E16" s="12">
        <v>34848.168240000006</v>
      </c>
      <c r="F16" s="12"/>
      <c r="G16" s="13">
        <v>3.4000000000000002E-2</v>
      </c>
    </row>
    <row r="17" spans="2:7" ht="13" x14ac:dyDescent="0.3">
      <c r="B17" s="11" t="s">
        <v>15</v>
      </c>
      <c r="C17" s="12">
        <v>65001.78125</v>
      </c>
      <c r="D17" s="12"/>
      <c r="E17" s="12">
        <v>63011.812870000002</v>
      </c>
      <c r="F17" s="12"/>
      <c r="G17" s="13">
        <v>-3.1E-2</v>
      </c>
    </row>
    <row r="18" spans="2:7" ht="13" x14ac:dyDescent="0.3">
      <c r="B18" s="15" t="s">
        <v>16</v>
      </c>
      <c r="C18" s="16">
        <f>SUM(C8:D17)</f>
        <v>547279.33288000012</v>
      </c>
      <c r="D18" s="16"/>
      <c r="E18" s="16">
        <f>SUM(E8:F17)</f>
        <v>543699.62309000001</v>
      </c>
      <c r="F18" s="16"/>
      <c r="G18" s="17">
        <v>-7.0000000000000001E-3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46082</v>
      </c>
      <c r="E22" s="9" t="s">
        <v>4</v>
      </c>
      <c r="F22" s="10">
        <f>B3</f>
        <v>46082</v>
      </c>
      <c r="G22" s="10" t="s">
        <v>5</v>
      </c>
    </row>
    <row r="23" spans="2:7" ht="13" x14ac:dyDescent="0.3">
      <c r="B23" s="11" t="s">
        <v>6</v>
      </c>
      <c r="C23" s="12">
        <v>137217815</v>
      </c>
      <c r="D23" s="12"/>
      <c r="E23" s="12">
        <v>78592846</v>
      </c>
      <c r="F23" s="12"/>
      <c r="G23" s="13">
        <f t="shared" ref="G23:G33" si="0">(E23-C23)/C23</f>
        <v>-0.42724021658557965</v>
      </c>
    </row>
    <row r="24" spans="2:7" ht="13" x14ac:dyDescent="0.3">
      <c r="B24" s="11" t="s">
        <v>7</v>
      </c>
      <c r="C24" s="12">
        <v>35473939</v>
      </c>
      <c r="D24" s="12"/>
      <c r="E24" s="12">
        <v>18131389</v>
      </c>
      <c r="F24" s="12"/>
      <c r="G24" s="13">
        <f t="shared" si="0"/>
        <v>-0.48888142926557998</v>
      </c>
    </row>
    <row r="25" spans="2:7" ht="13" x14ac:dyDescent="0.3">
      <c r="B25" s="11" t="s">
        <v>8</v>
      </c>
      <c r="C25" s="12">
        <v>173989673</v>
      </c>
      <c r="D25" s="12"/>
      <c r="E25" s="12">
        <v>150326388</v>
      </c>
      <c r="F25" s="12"/>
      <c r="G25" s="13">
        <f t="shared" si="0"/>
        <v>-0.13600396271794821</v>
      </c>
    </row>
    <row r="26" spans="2:7" ht="13" x14ac:dyDescent="0.3">
      <c r="B26" s="11" t="s">
        <v>9</v>
      </c>
      <c r="C26" s="12">
        <v>774834983</v>
      </c>
      <c r="D26" s="12"/>
      <c r="E26" s="12">
        <v>817158953</v>
      </c>
      <c r="F26" s="12"/>
      <c r="G26" s="13">
        <f t="shared" si="0"/>
        <v>5.4623204848250895E-2</v>
      </c>
    </row>
    <row r="27" spans="2:7" ht="13" x14ac:dyDescent="0.3">
      <c r="B27" s="14" t="s">
        <v>10</v>
      </c>
      <c r="C27" s="12">
        <v>178051874</v>
      </c>
      <c r="D27" s="12"/>
      <c r="E27" s="12">
        <v>217639248</v>
      </c>
      <c r="F27" s="12"/>
      <c r="G27" s="13">
        <f t="shared" si="0"/>
        <v>0.22233618276884859</v>
      </c>
    </row>
    <row r="28" spans="2:7" ht="13" x14ac:dyDescent="0.3">
      <c r="B28" s="11" t="s">
        <v>11</v>
      </c>
      <c r="C28" s="12">
        <v>591638481</v>
      </c>
      <c r="D28" s="12"/>
      <c r="E28" s="12">
        <v>594339744</v>
      </c>
      <c r="F28" s="12"/>
      <c r="G28" s="13">
        <f t="shared" si="0"/>
        <v>4.5657324307814924E-3</v>
      </c>
    </row>
    <row r="29" spans="2:7" ht="13" x14ac:dyDescent="0.3">
      <c r="B29" s="11" t="s">
        <v>12</v>
      </c>
      <c r="C29" s="12">
        <v>479303844</v>
      </c>
      <c r="D29" s="12"/>
      <c r="E29" s="12">
        <v>500246230</v>
      </c>
      <c r="F29" s="12"/>
      <c r="G29" s="13">
        <f t="shared" si="0"/>
        <v>4.3693340377215922E-2</v>
      </c>
    </row>
    <row r="30" spans="2:7" ht="13" x14ac:dyDescent="0.3">
      <c r="B30" s="11" t="s">
        <v>13</v>
      </c>
      <c r="C30" s="12">
        <v>193841219</v>
      </c>
      <c r="D30" s="12"/>
      <c r="E30" s="12">
        <v>204016631</v>
      </c>
      <c r="F30" s="12"/>
      <c r="G30" s="13">
        <f t="shared" si="0"/>
        <v>5.2493541118310859E-2</v>
      </c>
    </row>
    <row r="31" spans="2:7" ht="13" x14ac:dyDescent="0.3">
      <c r="B31" s="11" t="s">
        <v>14</v>
      </c>
      <c r="C31" s="12">
        <v>185209603</v>
      </c>
      <c r="D31" s="12"/>
      <c r="E31" s="12">
        <v>181359831</v>
      </c>
      <c r="F31" s="12"/>
      <c r="G31" s="13">
        <f t="shared" si="0"/>
        <v>-2.078602803333043E-2</v>
      </c>
    </row>
    <row r="32" spans="2:7" ht="13" x14ac:dyDescent="0.3">
      <c r="B32" s="11" t="s">
        <v>15</v>
      </c>
      <c r="C32" s="12">
        <v>319628097</v>
      </c>
      <c r="D32" s="12"/>
      <c r="E32" s="12">
        <v>317617658</v>
      </c>
      <c r="F32" s="12"/>
      <c r="G32" s="13">
        <f t="shared" si="0"/>
        <v>-6.289932014331018E-3</v>
      </c>
    </row>
    <row r="33" spans="2:11" ht="13" x14ac:dyDescent="0.3">
      <c r="B33" s="15" t="s">
        <v>16</v>
      </c>
      <c r="C33" s="16">
        <f>SUM(C23:D32)</f>
        <v>3069189528</v>
      </c>
      <c r="D33" s="16"/>
      <c r="E33" s="16">
        <f>SUM(E23:F32)</f>
        <v>3079428918</v>
      </c>
      <c r="F33" s="16"/>
      <c r="G33" s="17">
        <f t="shared" si="0"/>
        <v>3.3361869335819003E-3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2026-05-07T23:36:52Z</dcterms:created>
  <dcterms:modified xsi:type="dcterms:W3CDTF">2026-05-07T23:38:52Z</dcterms:modified>
</cp:coreProperties>
</file>