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F361F84B-96DA-4BB3-8F2D-1B39A11176B8}" xr6:coauthVersionLast="47" xr6:coauthVersionMax="47" xr10:uidLastSave="{00000000-0000-0000-0000-000000000000}"/>
  <bookViews>
    <workbookView xWindow="-110" yWindow="-110" windowWidth="19420" windowHeight="11500" xr2:uid="{30DAF593-700A-49E0-A915-6C05B2A54FD8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E33" i="1"/>
  <c r="G33" i="1" s="1"/>
  <c r="C33" i="1"/>
  <c r="D22" i="1"/>
  <c r="C18" i="1"/>
  <c r="E18" i="1"/>
  <c r="D7" i="1"/>
  <c r="F7" i="1"/>
  <c r="F22" i="1" l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<sst xmlns="http://schemas.openxmlformats.org/spreadsheetml/2006/main" count="42" uniqueCount="25">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</sst>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/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0" fontId="5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2" fillId="0" borderId="0" xfId="0" applyFont="1"/>
    <xf numFmtId="3" fontId="2" fillId="0" borderId="0" xfId="0" applyNumberFormat="1" applyFont="1"/>
    <xf numFmtId="166" fontId="2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409700" cy="771525"/>
    <xdr:pic>
      <xdr:nvPicPr>
        <xdr:cNvPr id="2" name="Picture 1">
          <a:extLst>
            <a:ext uri="{FF2B5EF4-FFF2-40B4-BE49-F238E27FC236}">
              <a16:creationId xmlns:a16="http://schemas.microsoft.com/office/drawing/2014/main" id="{621FC971-75FF-4A5B-8DF8-8FA57186F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C0C2-FDAA-4CA9-A16D-BE3E5565D91C}">
  <dimension ref="A1:K46"/>
  <sheetViews>
    <sheetView tabSelected="1" zoomScaleNormal="100" workbookViewId="0">
      <selection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46054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46054</v>
      </c>
      <c r="E7" s="9" t="s">
        <v>4</v>
      </c>
      <c r="F7" s="10">
        <f>B3</f>
        <v>46054</v>
      </c>
      <c r="G7" s="10" t="s">
        <v>5</v>
      </c>
    </row>
    <row r="8" spans="1:7" ht="13" x14ac:dyDescent="0.3">
      <c r="B8" s="11" t="s">
        <v>6</v>
      </c>
      <c r="C8" s="12">
        <v>11647.700049999998</v>
      </c>
      <c r="D8" s="12"/>
      <c r="E8" s="12">
        <v>5654.8867</v>
      </c>
      <c r="F8" s="12"/>
      <c r="G8" s="13">
        <v>-0.51500000000000001</v>
      </c>
    </row>
    <row r="9" spans="1:7" ht="13" x14ac:dyDescent="0.3">
      <c r="B9" s="11" t="s">
        <v>7</v>
      </c>
      <c r="C9" s="12">
        <v>2902.9218900000001</v>
      </c>
      <c r="D9" s="12"/>
      <c r="E9" s="12">
        <v>1755.6324999999999</v>
      </c>
      <c r="F9" s="12"/>
      <c r="G9" s="13">
        <v>-0.39500000000000002</v>
      </c>
    </row>
    <row r="10" spans="1:7" ht="13" x14ac:dyDescent="0.3">
      <c r="B10" s="11" t="s">
        <v>8</v>
      </c>
      <c r="C10" s="12">
        <v>21073.077380000002</v>
      </c>
      <c r="D10" s="12"/>
      <c r="E10" s="12">
        <v>17668.426610000002</v>
      </c>
      <c r="F10" s="12"/>
      <c r="G10" s="13">
        <v>-0.16200000000000001</v>
      </c>
    </row>
    <row r="11" spans="1:7" ht="13" x14ac:dyDescent="0.3">
      <c r="B11" s="11" t="s">
        <v>9</v>
      </c>
      <c r="C11" s="12">
        <v>92064.340060000002</v>
      </c>
      <c r="D11" s="12"/>
      <c r="E11" s="12">
        <v>93095.8416</v>
      </c>
      <c r="F11" s="12"/>
      <c r="G11" s="13">
        <v>1.0999999999999999E-2</v>
      </c>
    </row>
    <row r="12" spans="1:7" ht="13" x14ac:dyDescent="0.3">
      <c r="B12" s="14" t="s">
        <v>10</v>
      </c>
      <c r="C12" s="12">
        <v>98495.690729999988</v>
      </c>
      <c r="D12" s="12"/>
      <c r="E12" s="12">
        <v>116420.03344</v>
      </c>
      <c r="F12" s="12"/>
      <c r="G12" s="13">
        <v>0.182</v>
      </c>
    </row>
    <row r="13" spans="1:7" ht="13" x14ac:dyDescent="0.3">
      <c r="B13" s="11" t="s">
        <v>11</v>
      </c>
      <c r="C13" s="12">
        <v>109834.54966</v>
      </c>
      <c r="D13" s="12"/>
      <c r="E13" s="12">
        <v>108493.0177</v>
      </c>
      <c r="F13" s="12"/>
      <c r="G13" s="13">
        <v>-1.2E-2</v>
      </c>
    </row>
    <row r="14" spans="1:7" ht="13" x14ac:dyDescent="0.3">
      <c r="B14" s="11" t="s">
        <v>12</v>
      </c>
      <c r="C14" s="12">
        <v>42077.049400000004</v>
      </c>
      <c r="D14" s="12"/>
      <c r="E14" s="12">
        <v>37098.451910000003</v>
      </c>
      <c r="F14" s="12"/>
      <c r="G14" s="13">
        <v>-0.11799999999999999</v>
      </c>
    </row>
    <row r="15" spans="1:7" ht="13" x14ac:dyDescent="0.3">
      <c r="B15" s="11" t="s">
        <v>13</v>
      </c>
      <c r="C15" s="12">
        <v>17932.672680000003</v>
      </c>
      <c r="D15" s="12"/>
      <c r="E15" s="12">
        <v>14426.595509999999</v>
      </c>
      <c r="F15" s="12"/>
      <c r="G15" s="13">
        <v>-0.19600000000000001</v>
      </c>
    </row>
    <row r="16" spans="1:7" ht="13" x14ac:dyDescent="0.3">
      <c r="B16" s="11" t="s">
        <v>14</v>
      </c>
      <c r="C16" s="12">
        <v>29926.543620000004</v>
      </c>
      <c r="D16" s="12"/>
      <c r="E16" s="12">
        <v>31348.466670000005</v>
      </c>
      <c r="F16" s="12"/>
      <c r="G16" s="13">
        <v>4.7E-2</v>
      </c>
    </row>
    <row r="17" spans="2:7" ht="13" x14ac:dyDescent="0.3">
      <c r="B17" s="11" t="s">
        <v>15</v>
      </c>
      <c r="C17" s="12">
        <v>58302.158280000003</v>
      </c>
      <c r="D17" s="12"/>
      <c r="E17" s="12">
        <v>55082.649350000007</v>
      </c>
      <c r="F17" s="12"/>
      <c r="G17" s="13">
        <v>-5.5E-2</v>
      </c>
    </row>
    <row r="18" spans="2:7" ht="13" x14ac:dyDescent="0.3">
      <c r="B18" s="15" t="s">
        <v>16</v>
      </c>
      <c r="C18" s="16">
        <f>SUM(C8:D17)</f>
        <v>484256.7037500001</v>
      </c>
      <c r="D18" s="16"/>
      <c r="E18" s="16">
        <f>SUM(E8:F17)</f>
        <v>481044.00199000002</v>
      </c>
      <c r="F18" s="16"/>
      <c r="G18" s="17">
        <v>-7.0000000000000001E-3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46054</v>
      </c>
      <c r="E22" s="9" t="s">
        <v>4</v>
      </c>
      <c r="F22" s="10">
        <f>B3</f>
        <v>46054</v>
      </c>
      <c r="G22" s="10" t="s">
        <v>5</v>
      </c>
    </row>
    <row r="23" spans="2:7" ht="13" x14ac:dyDescent="0.3">
      <c r="B23" s="11" t="s">
        <v>6</v>
      </c>
      <c r="C23" s="12">
        <v>118678890</v>
      </c>
      <c r="D23" s="12"/>
      <c r="E23" s="12">
        <v>67503976</v>
      </c>
      <c r="F23" s="12"/>
      <c r="G23" s="13">
        <f t="shared" ref="G23:G33" si="0">(E23-C23)/C23</f>
        <v>-0.43120485875794762</v>
      </c>
    </row>
    <row r="24" spans="2:7" ht="13" x14ac:dyDescent="0.3">
      <c r="B24" s="11" t="s">
        <v>7</v>
      </c>
      <c r="C24" s="12">
        <v>29730108</v>
      </c>
      <c r="D24" s="12"/>
      <c r="E24" s="12">
        <v>14930386</v>
      </c>
      <c r="F24" s="12"/>
      <c r="G24" s="13">
        <f t="shared" si="0"/>
        <v>-0.49780249705113749</v>
      </c>
    </row>
    <row r="25" spans="2:7" ht="13" x14ac:dyDescent="0.3">
      <c r="B25" s="11" t="s">
        <v>8</v>
      </c>
      <c r="C25" s="12">
        <v>150965956</v>
      </c>
      <c r="D25" s="12"/>
      <c r="E25" s="12">
        <v>136865818</v>
      </c>
      <c r="F25" s="12"/>
      <c r="G25" s="13">
        <f t="shared" si="0"/>
        <v>-9.3399454907568694E-2</v>
      </c>
    </row>
    <row r="26" spans="2:7" ht="13" x14ac:dyDescent="0.3">
      <c r="B26" s="11" t="s">
        <v>9</v>
      </c>
      <c r="C26" s="12">
        <v>674793689</v>
      </c>
      <c r="D26" s="12"/>
      <c r="E26" s="12">
        <v>716944742</v>
      </c>
      <c r="F26" s="12"/>
      <c r="G26" s="13">
        <f t="shared" si="0"/>
        <v>6.2465096646747091E-2</v>
      </c>
    </row>
    <row r="27" spans="2:7" ht="13" x14ac:dyDescent="0.3">
      <c r="B27" s="14" t="s">
        <v>10</v>
      </c>
      <c r="C27" s="12">
        <v>157415695</v>
      </c>
      <c r="D27" s="12"/>
      <c r="E27" s="12">
        <v>193643668</v>
      </c>
      <c r="F27" s="12"/>
      <c r="G27" s="13">
        <f t="shared" si="0"/>
        <v>0.23014206429670181</v>
      </c>
    </row>
    <row r="28" spans="2:7" ht="13" x14ac:dyDescent="0.3">
      <c r="B28" s="11" t="s">
        <v>11</v>
      </c>
      <c r="C28" s="12">
        <v>517683303</v>
      </c>
      <c r="D28" s="12"/>
      <c r="E28" s="12">
        <v>530167025</v>
      </c>
      <c r="F28" s="12"/>
      <c r="G28" s="13">
        <f t="shared" si="0"/>
        <v>2.4114592701090072E-2</v>
      </c>
    </row>
    <row r="29" spans="2:7" ht="13" x14ac:dyDescent="0.3">
      <c r="B29" s="11" t="s">
        <v>12</v>
      </c>
      <c r="C29" s="12">
        <v>412257095</v>
      </c>
      <c r="D29" s="12"/>
      <c r="E29" s="12">
        <v>452668759</v>
      </c>
      <c r="F29" s="12"/>
      <c r="G29" s="13">
        <f t="shared" si="0"/>
        <v>9.8025393595712398E-2</v>
      </c>
    </row>
    <row r="30" spans="2:7" ht="13" x14ac:dyDescent="0.3">
      <c r="B30" s="11" t="s">
        <v>13</v>
      </c>
      <c r="C30" s="12">
        <v>169092736</v>
      </c>
      <c r="D30" s="12"/>
      <c r="E30" s="12">
        <v>173733070</v>
      </c>
      <c r="F30" s="12"/>
      <c r="G30" s="13">
        <f t="shared" si="0"/>
        <v>2.7442538986417488E-2</v>
      </c>
    </row>
    <row r="31" spans="2:7" ht="13" x14ac:dyDescent="0.3">
      <c r="B31" s="11" t="s">
        <v>14</v>
      </c>
      <c r="C31" s="12">
        <v>164829010</v>
      </c>
      <c r="D31" s="12"/>
      <c r="E31" s="12">
        <v>163244882</v>
      </c>
      <c r="F31" s="12"/>
      <c r="G31" s="13">
        <f t="shared" si="0"/>
        <v>-9.610735391785705E-3</v>
      </c>
    </row>
    <row r="32" spans="2:7" ht="13" x14ac:dyDescent="0.3">
      <c r="B32" s="11" t="s">
        <v>15</v>
      </c>
      <c r="C32" s="12">
        <v>284160781</v>
      </c>
      <c r="D32" s="12"/>
      <c r="E32" s="12">
        <v>280238672</v>
      </c>
      <c r="F32" s="12"/>
      <c r="G32" s="13">
        <f t="shared" si="0"/>
        <v>-1.3802428984737341E-2</v>
      </c>
    </row>
    <row r="33" spans="2:11" ht="13" x14ac:dyDescent="0.3">
      <c r="B33" s="15" t="s">
        <v>16</v>
      </c>
      <c r="C33" s="16">
        <f>SUM(C23:D32)</f>
        <v>2679607263</v>
      </c>
      <c r="D33" s="16"/>
      <c r="E33" s="16">
        <f>SUM(E23:F32)</f>
        <v>2729940998</v>
      </c>
      <c r="F33" s="16"/>
      <c r="G33" s="17">
        <f t="shared" si="0"/>
        <v>1.8783997078604724E-2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2026-04-07T23:44:11Z</dcterms:created>
  <dcterms:modified xsi:type="dcterms:W3CDTF">2026-04-07T23:48:21Z</dcterms:modified>
</cp:coreProperties>
</file>